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rolats-my.sharepoint.com/personal/oskava_hld_lv/Documents/Darbvirsma/"/>
    </mc:Choice>
  </mc:AlternateContent>
  <xr:revisionPtr revIDLastSave="5" documentId="13_ncr:1_{6C4BA7F9-CBD7-4A5A-A2C2-802AD12660C1}" xr6:coauthVersionLast="47" xr6:coauthVersionMax="47" xr10:uidLastSave="{A2E1DCB1-794E-4DC6-8DA3-CF1AD4D79E23}"/>
  <bookViews>
    <workbookView xWindow="-110" yWindow="-110" windowWidth="19420" windowHeight="10420" xr2:uid="{D443F41B-BDB8-46D5-BDA1-F6EC8C394CF6}"/>
  </bookViews>
  <sheets>
    <sheet name="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20" i="1"/>
  <c r="C10" i="1"/>
  <c r="C14" i="1"/>
  <c r="C12" i="1"/>
  <c r="C13" i="1" s="1"/>
  <c r="C21" i="1"/>
  <c r="C16" i="1" l="1"/>
  <c r="C17" i="1" s="1"/>
</calcChain>
</file>

<file path=xl/sharedStrings.xml><?xml version="1.0" encoding="utf-8"?>
<sst xmlns="http://schemas.openxmlformats.org/spreadsheetml/2006/main" count="35" uniqueCount="24">
  <si>
    <t>Garantija 5 gadi vai 200000 km, EUR</t>
  </si>
  <si>
    <t>Atpakaļpirkuma vērtība pēc 5 gadiem (izteikt procentos), %</t>
  </si>
  <si>
    <t>Degvielas patēriņš, L/100 km</t>
  </si>
  <si>
    <t>Transportlīdzekļa ekspluatācijas nodoklis 5 gados, EUR</t>
  </si>
  <si>
    <t>Servisa izmaksas uz 200 000 km ar soli 15 000 km</t>
  </si>
  <si>
    <t>Aizpilda pretendents</t>
  </si>
  <si>
    <t>Degvielas patēriņš 5 gados nobraucot 200 000 km, L</t>
  </si>
  <si>
    <t>Viena km izmaksas pie nobraukuma 200 000 km, EUR par 1 km</t>
  </si>
  <si>
    <t>Visas cenas jāuzrāda bez PVN</t>
  </si>
  <si>
    <t>Automašīnas nobraukums 5 gadu laikā, KM</t>
  </si>
  <si>
    <r>
      <t>Vienības</t>
    </r>
    <r>
      <rPr>
        <sz val="14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cena, EUR</t>
    </r>
  </si>
  <si>
    <t>Kritērijs</t>
  </si>
  <si>
    <t>Kritērijs, EUR</t>
  </si>
  <si>
    <t>1 L vidējās degvielas izmaksas,  EUR bez PVN</t>
  </si>
  <si>
    <t>Degvielas izmaksas 5 gados, EUR</t>
  </si>
  <si>
    <t>Līguma kopsumma, EUR</t>
  </si>
  <si>
    <t>Automašīnu skaits, gab</t>
  </si>
  <si>
    <t>Līguma summa par 1 automašīnu, EUR</t>
  </si>
  <si>
    <t>Dotie parametri</t>
  </si>
  <si>
    <t>Komentārs</t>
  </si>
  <si>
    <t>Līgumā</t>
  </si>
  <si>
    <t>Līgumā, jāpierāda ar ražotāja sertifikātu</t>
  </si>
  <si>
    <t>Līguma summa un iekļaujamie kritēriji - aprēķinās automātiski</t>
  </si>
  <si>
    <t>Visas auto ekspluatācijas izmaksas kopā uz vienu auto,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</si>
</sst>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b/>
      <sz val="11"/>
      <color rgb="FFFF0000"/>
      <name val="Calibri"/>
      <family val="2"/>
      <charset val="186"/>
    </font>
    <font>
      <b/>
      <sz val="11"/>
      <color rgb="FFFF000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6" xfId="0" applyBorder="1"/>
    <xf numFmtId="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3" fontId="0" fillId="0" borderId="13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1" fillId="3" borderId="2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7" xfId="0" applyNumberForma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24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B1AF-2964-4187-9BAF-E7FBA95249C6}">
  <dimension ref="A1:D24"/>
  <sheetViews>
    <sheetView tabSelected="1" topLeftCell="A13" zoomScale="120" zoomScaleNormal="120" workbookViewId="0">
      <selection activeCell="F15" sqref="F15"/>
    </sheetView>
  </sheetViews>
  <sheetFormatPr defaultRowHeight="14.5" x14ac:dyDescent="0.35"/>
  <cols>
    <col min="1" max="1" width="54.1796875" customWidth="1"/>
    <col min="2" max="2" width="10" customWidth="1"/>
    <col min="3" max="3" width="13.453125" customWidth="1"/>
    <col min="4" max="4" width="15.81640625" customWidth="1"/>
  </cols>
  <sheetData>
    <row r="1" spans="1:4" ht="15" thickBot="1" x14ac:dyDescent="0.4">
      <c r="A1" s="50" t="s">
        <v>18</v>
      </c>
      <c r="B1" s="51"/>
      <c r="C1" s="52"/>
    </row>
    <row r="2" spans="1:4" x14ac:dyDescent="0.35">
      <c r="A2" s="7" t="s">
        <v>9</v>
      </c>
      <c r="B2" s="11"/>
      <c r="C2" s="8">
        <v>200000</v>
      </c>
    </row>
    <row r="3" spans="1:4" x14ac:dyDescent="0.35">
      <c r="A3" s="3" t="s">
        <v>13</v>
      </c>
      <c r="B3" s="12"/>
      <c r="C3" s="4">
        <v>1.3</v>
      </c>
    </row>
    <row r="4" spans="1:4" ht="15" thickBot="1" x14ac:dyDescent="0.4">
      <c r="A4" s="5" t="s">
        <v>8</v>
      </c>
      <c r="B4" s="13"/>
      <c r="C4" s="6"/>
    </row>
    <row r="5" spans="1:4" ht="15" thickBot="1" x14ac:dyDescent="0.4"/>
    <row r="6" spans="1:4" ht="14.5" customHeight="1" x14ac:dyDescent="0.35">
      <c r="A6" s="53" t="s">
        <v>5</v>
      </c>
      <c r="B6" s="54"/>
      <c r="C6" s="54"/>
      <c r="D6" s="55"/>
    </row>
    <row r="7" spans="1:4" ht="14.5" customHeight="1" thickBot="1" x14ac:dyDescent="0.4">
      <c r="A7" s="22"/>
      <c r="B7" s="23" t="s">
        <v>11</v>
      </c>
      <c r="C7" s="23" t="s">
        <v>12</v>
      </c>
      <c r="D7" s="24" t="s">
        <v>19</v>
      </c>
    </row>
    <row r="8" spans="1:4" ht="18.5" x14ac:dyDescent="0.35">
      <c r="A8" s="25" t="s">
        <v>10</v>
      </c>
      <c r="B8" s="15"/>
      <c r="C8" s="19">
        <v>0</v>
      </c>
      <c r="D8" s="8" t="s">
        <v>20</v>
      </c>
    </row>
    <row r="9" spans="1:4" x14ac:dyDescent="0.35">
      <c r="A9" s="26" t="s">
        <v>0</v>
      </c>
      <c r="B9" s="1"/>
      <c r="C9" s="20">
        <v>0</v>
      </c>
      <c r="D9" s="27" t="s">
        <v>20</v>
      </c>
    </row>
    <row r="10" spans="1:4" x14ac:dyDescent="0.35">
      <c r="A10" s="26" t="s">
        <v>1</v>
      </c>
      <c r="B10" s="16">
        <v>0</v>
      </c>
      <c r="C10" s="21">
        <f>C8*B10</f>
        <v>0</v>
      </c>
      <c r="D10" s="27" t="s">
        <v>20</v>
      </c>
    </row>
    <row r="11" spans="1:4" ht="43.5" x14ac:dyDescent="0.35">
      <c r="A11" s="28" t="s">
        <v>2</v>
      </c>
      <c r="B11" s="1"/>
      <c r="C11" s="18">
        <v>0</v>
      </c>
      <c r="D11" s="45" t="s">
        <v>21</v>
      </c>
    </row>
    <row r="12" spans="1:4" x14ac:dyDescent="0.35">
      <c r="A12" s="28" t="s">
        <v>6</v>
      </c>
      <c r="B12" s="1"/>
      <c r="C12" s="10">
        <f>C2*(C11/100)</f>
        <v>0</v>
      </c>
      <c r="D12" s="29"/>
    </row>
    <row r="13" spans="1:4" x14ac:dyDescent="0.35">
      <c r="A13" s="26" t="s">
        <v>14</v>
      </c>
      <c r="B13" s="1"/>
      <c r="C13" s="9">
        <f>C12*C3</f>
        <v>0</v>
      </c>
      <c r="D13" s="29"/>
    </row>
    <row r="14" spans="1:4" ht="32.5" customHeight="1" x14ac:dyDescent="0.35">
      <c r="A14" s="30" t="s">
        <v>3</v>
      </c>
      <c r="B14" s="17">
        <v>0</v>
      </c>
      <c r="C14" s="9">
        <f>B14*5</f>
        <v>0</v>
      </c>
      <c r="D14" s="27" t="s">
        <v>20</v>
      </c>
    </row>
    <row r="15" spans="1:4" ht="30.65" customHeight="1" x14ac:dyDescent="0.35">
      <c r="A15" s="30" t="s">
        <v>4</v>
      </c>
      <c r="B15" s="14"/>
      <c r="C15" s="20">
        <v>0</v>
      </c>
      <c r="D15" s="27" t="s">
        <v>20</v>
      </c>
    </row>
    <row r="16" spans="1:4" ht="30.65" customHeight="1" x14ac:dyDescent="0.35">
      <c r="A16" s="30" t="s">
        <v>23</v>
      </c>
      <c r="B16" s="14"/>
      <c r="C16" s="14">
        <f>C8+C9-C10+C13+C14+C15</f>
        <v>0</v>
      </c>
      <c r="D16" s="29"/>
    </row>
    <row r="17" spans="1:4" ht="21.5" thickBot="1" x14ac:dyDescent="0.4">
      <c r="A17" s="31" t="s">
        <v>7</v>
      </c>
      <c r="B17" s="32"/>
      <c r="C17" s="33">
        <f>C16/C2</f>
        <v>0</v>
      </c>
      <c r="D17" s="6"/>
    </row>
    <row r="18" spans="1:4" ht="15" thickBot="1" x14ac:dyDescent="0.4"/>
    <row r="19" spans="1:4" x14ac:dyDescent="0.35">
      <c r="A19" s="34" t="s">
        <v>22</v>
      </c>
      <c r="B19" s="35"/>
      <c r="C19" s="36" t="s">
        <v>12</v>
      </c>
      <c r="D19" s="37" t="s">
        <v>19</v>
      </c>
    </row>
    <row r="20" spans="1:4" ht="18.5" x14ac:dyDescent="0.35">
      <c r="A20" s="26" t="s">
        <v>10</v>
      </c>
      <c r="B20" s="1"/>
      <c r="C20" s="2">
        <f>C8</f>
        <v>0</v>
      </c>
      <c r="D20" s="27" t="s">
        <v>20</v>
      </c>
    </row>
    <row r="21" spans="1:4" x14ac:dyDescent="0.35">
      <c r="A21" s="26" t="s">
        <v>0</v>
      </c>
      <c r="B21" s="1"/>
      <c r="C21" s="2">
        <f>C9</f>
        <v>0</v>
      </c>
      <c r="D21" s="27" t="s">
        <v>20</v>
      </c>
    </row>
    <row r="22" spans="1:4" x14ac:dyDescent="0.35">
      <c r="A22" s="46" t="s">
        <v>17</v>
      </c>
      <c r="B22" s="47"/>
      <c r="C22" s="48">
        <f>C20+C21</f>
        <v>0</v>
      </c>
      <c r="D22" s="49" t="s">
        <v>20</v>
      </c>
    </row>
    <row r="23" spans="1:4" ht="15" thickBot="1" x14ac:dyDescent="0.4">
      <c r="A23" s="38" t="s">
        <v>16</v>
      </c>
      <c r="B23" s="39"/>
      <c r="C23" s="39">
        <v>1</v>
      </c>
      <c r="D23" s="40"/>
    </row>
    <row r="24" spans="1:4" ht="15" thickBot="1" x14ac:dyDescent="0.4">
      <c r="A24" s="41" t="s">
        <v>15</v>
      </c>
      <c r="B24" s="42"/>
      <c r="C24" s="43">
        <f>C22*C23</f>
        <v>0</v>
      </c>
      <c r="D24" s="44"/>
    </row>
  </sheetData>
  <mergeCells count="2">
    <mergeCell ref="A1:C1"/>
    <mergeCell ref="A6:D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Mulareks</dc:creator>
  <cp:lastModifiedBy>Oskars Vaļuškins</cp:lastModifiedBy>
  <dcterms:created xsi:type="dcterms:W3CDTF">2024-07-17T10:07:31Z</dcterms:created>
  <dcterms:modified xsi:type="dcterms:W3CDTF">2025-07-29T18:00:54Z</dcterms:modified>
</cp:coreProperties>
</file>