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nta\Desktop\"/>
    </mc:Choice>
  </mc:AlternateContent>
  <xr:revisionPtr revIDLastSave="0" documentId="13_ncr:1_{4B7FF041-703C-419C-AC6E-997B57586A3A}" xr6:coauthVersionLast="47" xr6:coauthVersionMax="47" xr10:uidLastSave="{00000000-0000-0000-0000-000000000000}"/>
  <bookViews>
    <workbookView xWindow="-108" yWindow="-108" windowWidth="23256" windowHeight="12456" xr2:uid="{11DDF1A7-4375-4CAB-8421-7E6930F992BF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33" i="1" l="1"/>
  <c r="N33" i="1"/>
  <c r="M33" i="1"/>
  <c r="P33" i="1"/>
  <c r="P34" i="1" l="1"/>
  <c r="P36" i="1"/>
  <c r="P35" i="1"/>
  <c r="P37" i="1" s="1"/>
  <c r="P38" i="1" s="1"/>
  <c r="L33" i="1"/>
</calcChain>
</file>

<file path=xl/sharedStrings.xml><?xml version="1.0" encoding="utf-8"?>
<sst xmlns="http://schemas.openxmlformats.org/spreadsheetml/2006/main" count="102" uniqueCount="79">
  <si>
    <t>Lokālā tāme Nr.1.</t>
  </si>
  <si>
    <t>(Būvdarbu veids vai konstruktīva elementa nosaukums)</t>
  </si>
  <si>
    <t>Pasūtījums Nr.  ….</t>
  </si>
  <si>
    <t>Izpildītājs: …</t>
  </si>
  <si>
    <t xml:space="preserve">  Tāme sastādīta 2025. gada tirgus cenās .                            </t>
  </si>
  <si>
    <t xml:space="preserve">Tāmes izmaksas </t>
  </si>
  <si>
    <t>euro</t>
  </si>
  <si>
    <t>Tāme sastādīta: .... gada  ….</t>
  </si>
  <si>
    <t>Nr. p.k.</t>
  </si>
  <si>
    <t>Kods</t>
  </si>
  <si>
    <t>Būvdarbu nosaukums</t>
  </si>
  <si>
    <t>Mērvienība</t>
  </si>
  <si>
    <t>Daudzums</t>
  </si>
  <si>
    <t>Vienības izmaksas</t>
  </si>
  <si>
    <t>Kopā uz visu apjomu</t>
  </si>
  <si>
    <t>laika norma (c/h).</t>
  </si>
  <si>
    <t>darba samaksas likme (euro/h)</t>
  </si>
  <si>
    <t>darba alga (euro)</t>
  </si>
  <si>
    <t>būvizstrādājumi          (euro)</t>
  </si>
  <si>
    <t>mehānismi (euro)</t>
  </si>
  <si>
    <t>Kopā                    (euro)</t>
  </si>
  <si>
    <t>darbietilpība (c/h)</t>
  </si>
  <si>
    <t>Summa (euro)</t>
  </si>
  <si>
    <t>1</t>
  </si>
  <si>
    <t>Moduļu māja nr.1 6x4m</t>
  </si>
  <si>
    <t>1.1</t>
  </si>
  <si>
    <t>Līgumcena</t>
  </si>
  <si>
    <t>pamatnes izveidošana no keramzīta blokiem</t>
  </si>
  <si>
    <t>gab</t>
  </si>
  <si>
    <t>1.2</t>
  </si>
  <si>
    <t>karkass 40x100mm</t>
  </si>
  <si>
    <t>m3</t>
  </si>
  <si>
    <t>1.3</t>
  </si>
  <si>
    <t>grīdas karkass 45x170mm</t>
  </si>
  <si>
    <t>1.4</t>
  </si>
  <si>
    <t>vēja plēve</t>
  </si>
  <si>
    <t>m2</t>
  </si>
  <si>
    <t>1.5</t>
  </si>
  <si>
    <t>kondensātplēve</t>
  </si>
  <si>
    <t>1.6</t>
  </si>
  <si>
    <t>minerālvate vate 100mm</t>
  </si>
  <si>
    <t>1.7</t>
  </si>
  <si>
    <t>krāsots apdares vagondēlis 19mm</t>
  </si>
  <si>
    <t>1.8</t>
  </si>
  <si>
    <t>vinils grīdai</t>
  </si>
  <si>
    <t>1.9</t>
  </si>
  <si>
    <t>iekšpuses krāsots vagondēlis 15mm</t>
  </si>
  <si>
    <t>1.10</t>
  </si>
  <si>
    <t>grīdas OSB 22mm</t>
  </si>
  <si>
    <t>1.11</t>
  </si>
  <si>
    <t>elektroinstalācija apgaismojums</t>
  </si>
  <si>
    <t>1.12</t>
  </si>
  <si>
    <t>elektroinstalācija rozetes</t>
  </si>
  <si>
    <t>1.13</t>
  </si>
  <si>
    <t>elektrības ievads</t>
  </si>
  <si>
    <t>1.14</t>
  </si>
  <si>
    <t>1.17</t>
  </si>
  <si>
    <t>1.18</t>
  </si>
  <si>
    <t>1.19</t>
  </si>
  <si>
    <t>1.20</t>
  </si>
  <si>
    <t xml:space="preserve">Tiešās izmaksas kopā, t.sk. darba devēja sociālais nodoklis 23,59 %: </t>
  </si>
  <si>
    <t xml:space="preserve"> Virsizdevumi</t>
  </si>
  <si>
    <t xml:space="preserve">% </t>
  </si>
  <si>
    <t>t.sk.darba aizsardzība</t>
  </si>
  <si>
    <t xml:space="preserve">                                                Peļņa </t>
  </si>
  <si>
    <t>Pavisam kopā:</t>
  </si>
  <si>
    <t>Pavisam kopā ar PVN 21%</t>
  </si>
  <si>
    <t>Objekta adrese:   "Skārdupītes", Aknīstes pagasts, Jēkabpils novads</t>
  </si>
  <si>
    <t>jumts Clasic  ar  20cm pārkari vai ekvivalents</t>
  </si>
  <si>
    <t>ventilācija 2300mm x 110mm</t>
  </si>
  <si>
    <t>logi</t>
  </si>
  <si>
    <t>stikla ārdurvis</t>
  </si>
  <si>
    <t xml:space="preserve">      Sastādīja : ___________________</t>
  </si>
  <si>
    <t xml:space="preserve">      Sertifkāta Nr.</t>
  </si>
  <si>
    <t xml:space="preserve">Tāme sastādīta: 2025.gada ... </t>
  </si>
  <si>
    <t>Būves nosaukums:  Vietas vēstures centrs</t>
  </si>
  <si>
    <t xml:space="preserve">"Mazēkas novietošana "Skārdupītes", Aknīstes pagasts, Jēkabpils novads". </t>
  </si>
  <si>
    <t>Objekta nosaukums: Mazēkas novietošana</t>
  </si>
  <si>
    <t>skursteņa pieslēgums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</si>
</sst>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\-??_-;_-@_-"/>
  </numFmts>
  <fonts count="20" x14ac:knownFonts="1">
    <font>
      <sz val="11"/>
      <color theme="1"/>
      <name val="Calibri"/>
      <family val="2"/>
      <charset val="186"/>
      <scheme val="minor"/>
    </font>
    <font>
      <sz val="11"/>
      <color indexed="8"/>
      <name val="Calibri"/>
      <family val="2"/>
    </font>
    <font>
      <b/>
      <sz val="14"/>
      <name val="Arial"/>
      <family val="2"/>
      <charset val="204"/>
    </font>
    <font>
      <b/>
      <i/>
      <u/>
      <sz val="12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u/>
      <sz val="10"/>
      <name val="Arial"/>
      <family val="2"/>
      <charset val="204"/>
    </font>
    <font>
      <sz val="10"/>
      <color indexed="9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  <charset val="204"/>
    </font>
    <font>
      <b/>
      <sz val="9"/>
      <name val="Arial"/>
      <family val="2"/>
    </font>
    <font>
      <sz val="9"/>
      <name val="Arial"/>
      <family val="2"/>
    </font>
    <font>
      <sz val="10"/>
      <name val="Arial Cyr"/>
      <charset val="204"/>
    </font>
    <font>
      <sz val="10"/>
      <color indexed="8"/>
      <name val="Arial"/>
      <family val="2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b/>
      <sz val="10"/>
      <name val="Arial"/>
      <family val="2"/>
      <charset val="186"/>
    </font>
    <font>
      <b/>
      <sz val="11"/>
      <color indexed="8"/>
      <name val="Calibri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5" fillId="0" borderId="0"/>
    <xf numFmtId="0" fontId="10" fillId="0" borderId="0"/>
    <xf numFmtId="0" fontId="14" fillId="0" borderId="0"/>
    <xf numFmtId="0" fontId="1" fillId="0" borderId="0"/>
    <xf numFmtId="0" fontId="5" fillId="0" borderId="0"/>
  </cellStyleXfs>
  <cellXfs count="83">
    <xf numFmtId="0" fontId="0" fillId="0" borderId="0" xfId="0"/>
    <xf numFmtId="0" fontId="5" fillId="0" borderId="0" xfId="1" applyFont="1" applyAlignment="1">
      <alignment vertical="center" wrapText="1"/>
    </xf>
    <xf numFmtId="0" fontId="5" fillId="0" borderId="0" xfId="1" applyFont="1" applyAlignment="1">
      <alignment horizontal="left" vertical="center" wrapText="1"/>
    </xf>
    <xf numFmtId="0" fontId="5" fillId="0" borderId="0" xfId="1" applyFont="1" applyAlignment="1">
      <alignment horizontal="left" wrapText="1"/>
    </xf>
    <xf numFmtId="0" fontId="5" fillId="0" borderId="0" xfId="1" applyFont="1"/>
    <xf numFmtId="2" fontId="7" fillId="0" borderId="0" xfId="2" applyNumberFormat="1" applyFont="1" applyAlignment="1">
      <alignment horizontal="center"/>
    </xf>
    <xf numFmtId="0" fontId="8" fillId="0" borderId="2" xfId="1" applyFont="1" applyBorder="1" applyAlignment="1">
      <alignment horizontal="center" vertical="center" textRotation="90" wrapText="1"/>
    </xf>
    <xf numFmtId="0" fontId="8" fillId="0" borderId="2" xfId="1" applyFont="1" applyBorder="1" applyAlignment="1">
      <alignment horizontal="center" vertical="center" wrapText="1"/>
    </xf>
    <xf numFmtId="49" fontId="9" fillId="0" borderId="2" xfId="1" applyNumberFormat="1" applyFont="1" applyBorder="1" applyAlignment="1">
      <alignment horizontal="center" vertical="center" wrapText="1" shrinkToFit="1"/>
    </xf>
    <xf numFmtId="0" fontId="9" fillId="0" borderId="2" xfId="1" applyFont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 wrapText="1"/>
    </xf>
    <xf numFmtId="0" fontId="9" fillId="0" borderId="4" xfId="1" applyFont="1" applyBorder="1" applyAlignment="1">
      <alignment horizontal="center" vertical="center" wrapText="1"/>
    </xf>
    <xf numFmtId="2" fontId="10" fillId="0" borderId="4" xfId="1" applyNumberFormat="1" applyFont="1" applyBorder="1" applyAlignment="1">
      <alignment horizontal="center" vertical="center" wrapText="1"/>
    </xf>
    <xf numFmtId="2" fontId="10" fillId="0" borderId="4" xfId="1" applyNumberFormat="1" applyFont="1" applyBorder="1" applyAlignment="1">
      <alignment horizontal="center" vertical="center"/>
    </xf>
    <xf numFmtId="4" fontId="10" fillId="0" borderId="4" xfId="1" applyNumberFormat="1" applyFont="1" applyBorder="1" applyAlignment="1">
      <alignment horizontal="center" vertical="center" wrapText="1"/>
    </xf>
    <xf numFmtId="49" fontId="5" fillId="0" borderId="2" xfId="1" applyNumberFormat="1" applyFont="1" applyBorder="1" applyAlignment="1">
      <alignment horizontal="center" vertical="center" wrapText="1" shrinkToFit="1"/>
    </xf>
    <xf numFmtId="0" fontId="10" fillId="2" borderId="2" xfId="1" applyFont="1" applyFill="1" applyBorder="1" applyAlignment="1">
      <alignment horizontal="center" vertical="center" wrapText="1"/>
    </xf>
    <xf numFmtId="0" fontId="5" fillId="0" borderId="2" xfId="2" applyBorder="1" applyAlignment="1">
      <alignment horizontal="left" vertical="center" wrapText="1" shrinkToFit="1"/>
    </xf>
    <xf numFmtId="0" fontId="5" fillId="0" borderId="3" xfId="1" applyFont="1" applyBorder="1" applyAlignment="1">
      <alignment horizontal="center" vertical="center" wrapText="1"/>
    </xf>
    <xf numFmtId="2" fontId="5" fillId="0" borderId="5" xfId="1" applyNumberFormat="1" applyFont="1" applyBorder="1" applyAlignment="1">
      <alignment horizontal="center" vertical="center"/>
    </xf>
    <xf numFmtId="2" fontId="11" fillId="0" borderId="5" xfId="3" applyNumberFormat="1" applyFont="1" applyBorder="1" applyAlignment="1">
      <alignment vertical="center"/>
    </xf>
    <xf numFmtId="164" fontId="12" fillId="0" borderId="5" xfId="3" applyNumberFormat="1" applyFont="1" applyBorder="1" applyAlignment="1">
      <alignment horizontal="center" vertical="center" wrapText="1"/>
    </xf>
    <xf numFmtId="164" fontId="13" fillId="0" borderId="5" xfId="3" applyNumberFormat="1" applyFont="1" applyBorder="1" applyAlignment="1">
      <alignment vertical="center" wrapText="1"/>
    </xf>
    <xf numFmtId="164" fontId="12" fillId="0" borderId="5" xfId="3" applyNumberFormat="1" applyFont="1" applyBorder="1" applyAlignment="1">
      <alignment vertical="center" wrapText="1"/>
    </xf>
    <xf numFmtId="0" fontId="5" fillId="0" borderId="2" xfId="4" applyFont="1" applyBorder="1" applyAlignment="1">
      <alignment horizontal="left" vertical="center" wrapText="1"/>
    </xf>
    <xf numFmtId="0" fontId="5" fillId="0" borderId="3" xfId="4" applyFont="1" applyBorder="1" applyAlignment="1">
      <alignment horizontal="center" vertical="center" wrapText="1"/>
    </xf>
    <xf numFmtId="2" fontId="5" fillId="0" borderId="5" xfId="4" applyNumberFormat="1" applyFont="1" applyBorder="1" applyAlignment="1">
      <alignment horizontal="center" vertical="center" wrapText="1"/>
    </xf>
    <xf numFmtId="0" fontId="10" fillId="0" borderId="2" xfId="1" applyFont="1" applyBorder="1" applyAlignment="1">
      <alignment horizontal="left" vertical="center" wrapText="1"/>
    </xf>
    <xf numFmtId="2" fontId="5" fillId="0" borderId="5" xfId="1" applyNumberFormat="1" applyFont="1" applyBorder="1" applyAlignment="1">
      <alignment horizontal="center" vertical="center" wrapText="1"/>
    </xf>
    <xf numFmtId="49" fontId="10" fillId="0" borderId="1" xfId="1" applyNumberFormat="1" applyFont="1" applyBorder="1" applyAlignment="1">
      <alignment horizontal="center" vertical="center" wrapText="1" shrinkToFit="1"/>
    </xf>
    <xf numFmtId="0" fontId="10" fillId="0" borderId="2" xfId="2" applyFont="1" applyBorder="1" applyAlignment="1">
      <alignment horizontal="left" vertical="center" wrapText="1" shrinkToFit="1"/>
    </xf>
    <xf numFmtId="0" fontId="10" fillId="0" borderId="3" xfId="2" applyFont="1" applyBorder="1" applyAlignment="1">
      <alignment horizontal="center" vertical="center" wrapText="1" shrinkToFit="1"/>
    </xf>
    <xf numFmtId="2" fontId="10" fillId="0" borderId="5" xfId="2" applyNumberFormat="1" applyFont="1" applyBorder="1" applyAlignment="1">
      <alignment horizontal="center" vertical="center"/>
    </xf>
    <xf numFmtId="0" fontId="5" fillId="0" borderId="2" xfId="1" applyFont="1" applyBorder="1" applyAlignment="1">
      <alignment horizontal="left" vertical="center" wrapText="1"/>
    </xf>
    <xf numFmtId="0" fontId="5" fillId="0" borderId="2" xfId="5" applyFont="1" applyBorder="1" applyAlignment="1">
      <alignment horizontal="center" vertical="center" wrapText="1"/>
    </xf>
    <xf numFmtId="2" fontId="5" fillId="0" borderId="2" xfId="1" applyNumberFormat="1" applyFont="1" applyBorder="1" applyAlignment="1">
      <alignment horizontal="left" vertical="center" wrapText="1"/>
    </xf>
    <xf numFmtId="1" fontId="5" fillId="0" borderId="2" xfId="1" applyNumberFormat="1" applyFont="1" applyBorder="1" applyAlignment="1">
      <alignment horizontal="left" vertical="center" wrapText="1"/>
    </xf>
    <xf numFmtId="0" fontId="5" fillId="0" borderId="2" xfId="1" applyFont="1" applyBorder="1" applyAlignment="1">
      <alignment horizontal="center" vertical="center" wrapText="1"/>
    </xf>
    <xf numFmtId="0" fontId="10" fillId="0" borderId="2" xfId="1" applyFont="1" applyBorder="1" applyAlignment="1">
      <alignment horizontal="center" vertical="center" wrapText="1"/>
    </xf>
    <xf numFmtId="0" fontId="15" fillId="0" borderId="2" xfId="1" applyFont="1" applyBorder="1" applyAlignment="1">
      <alignment horizontal="left" vertical="center" wrapText="1"/>
    </xf>
    <xf numFmtId="0" fontId="15" fillId="0" borderId="3" xfId="1" applyFont="1" applyBorder="1" applyAlignment="1">
      <alignment horizontal="center" vertical="center"/>
    </xf>
    <xf numFmtId="2" fontId="10" fillId="0" borderId="5" xfId="1" applyNumberFormat="1" applyFont="1" applyBorder="1" applyAlignment="1">
      <alignment horizontal="center" vertical="center" wrapText="1"/>
    </xf>
    <xf numFmtId="0" fontId="5" fillId="0" borderId="3" xfId="1" applyFont="1" applyBorder="1" applyAlignment="1">
      <alignment horizontal="left" vertical="center" wrapText="1"/>
    </xf>
    <xf numFmtId="2" fontId="8" fillId="0" borderId="7" xfId="1" applyNumberFormat="1" applyFont="1" applyBorder="1" applyAlignment="1">
      <alignment horizontal="center" vertical="center" wrapText="1"/>
    </xf>
    <xf numFmtId="49" fontId="8" fillId="0" borderId="8" xfId="1" applyNumberFormat="1" applyFont="1" applyBorder="1" applyAlignment="1">
      <alignment horizontal="center" vertical="center" wrapText="1"/>
    </xf>
    <xf numFmtId="49" fontId="8" fillId="0" borderId="2" xfId="1" applyNumberFormat="1" applyFont="1" applyBorder="1" applyAlignment="1">
      <alignment horizontal="center" vertical="center" wrapText="1"/>
    </xf>
    <xf numFmtId="2" fontId="8" fillId="0" borderId="2" xfId="1" applyNumberFormat="1" applyFont="1" applyBorder="1" applyAlignment="1">
      <alignment horizontal="center" vertical="center" wrapText="1"/>
    </xf>
    <xf numFmtId="4" fontId="16" fillId="0" borderId="0" xfId="6" applyNumberFormat="1" applyFont="1" applyAlignment="1">
      <alignment horizontal="center" vertical="center" wrapText="1"/>
    </xf>
    <xf numFmtId="4" fontId="16" fillId="0" borderId="10" xfId="6" applyNumberFormat="1" applyFont="1" applyBorder="1" applyAlignment="1">
      <alignment horizontal="center" vertical="center" wrapText="1"/>
    </xf>
    <xf numFmtId="4" fontId="16" fillId="0" borderId="2" xfId="6" applyNumberFormat="1" applyFont="1" applyBorder="1" applyAlignment="1">
      <alignment horizontal="center" vertical="center" wrapText="1"/>
    </xf>
    <xf numFmtId="4" fontId="16" fillId="0" borderId="6" xfId="6" applyNumberFormat="1" applyFont="1" applyBorder="1" applyAlignment="1">
      <alignment horizontal="center" vertical="center" wrapText="1"/>
    </xf>
    <xf numFmtId="4" fontId="16" fillId="0" borderId="3" xfId="6" applyNumberFormat="1" applyFont="1" applyBorder="1" applyAlignment="1">
      <alignment horizontal="center" vertical="center" wrapText="1"/>
    </xf>
    <xf numFmtId="3" fontId="17" fillId="0" borderId="0" xfId="6" applyNumberFormat="1" applyFont="1" applyAlignment="1">
      <alignment horizontal="center" vertical="center" wrapText="1"/>
    </xf>
    <xf numFmtId="4" fontId="8" fillId="0" borderId="3" xfId="6" applyNumberFormat="1" applyFont="1" applyBorder="1" applyAlignment="1">
      <alignment horizontal="center" vertical="center" wrapText="1"/>
    </xf>
    <xf numFmtId="4" fontId="17" fillId="0" borderId="2" xfId="6" applyNumberFormat="1" applyFont="1" applyBorder="1" applyAlignment="1">
      <alignment vertical="center" wrapText="1"/>
    </xf>
    <xf numFmtId="4" fontId="8" fillId="0" borderId="2" xfId="6" applyNumberFormat="1" applyFont="1" applyBorder="1" applyAlignment="1">
      <alignment horizontal="center" vertical="center" wrapText="1"/>
    </xf>
    <xf numFmtId="0" fontId="5" fillId="0" borderId="0" xfId="1" applyFont="1" applyAlignment="1">
      <alignment horizontal="center" vertical="center"/>
    </xf>
    <xf numFmtId="0" fontId="0" fillId="0" borderId="12" xfId="0" applyBorder="1"/>
    <xf numFmtId="4" fontId="8" fillId="0" borderId="16" xfId="6" applyNumberFormat="1" applyFont="1" applyBorder="1" applyAlignment="1">
      <alignment horizontal="center" vertical="center" wrapText="1"/>
    </xf>
    <xf numFmtId="0" fontId="5" fillId="0" borderId="13" xfId="1" applyFont="1" applyBorder="1" applyAlignment="1">
      <alignment horizontal="center" vertical="center"/>
    </xf>
    <xf numFmtId="4" fontId="8" fillId="0" borderId="17" xfId="6" applyNumberFormat="1" applyFont="1" applyBorder="1" applyAlignment="1">
      <alignment horizontal="center" vertical="center" wrapText="1"/>
    </xf>
    <xf numFmtId="49" fontId="18" fillId="0" borderId="13" xfId="1" applyNumberFormat="1" applyFont="1" applyBorder="1" applyAlignment="1">
      <alignment horizontal="right" wrapText="1"/>
    </xf>
    <xf numFmtId="0" fontId="19" fillId="0" borderId="14" xfId="1" applyFont="1" applyBorder="1" applyAlignment="1">
      <alignment horizontal="right" wrapText="1"/>
    </xf>
    <xf numFmtId="0" fontId="19" fillId="0" borderId="15" xfId="1" applyFont="1" applyBorder="1" applyAlignment="1">
      <alignment horizontal="right" wrapText="1"/>
    </xf>
    <xf numFmtId="0" fontId="8" fillId="0" borderId="2" xfId="1" applyFont="1" applyBorder="1" applyAlignment="1">
      <alignment horizontal="center" vertical="center" wrapText="1"/>
    </xf>
    <xf numFmtId="49" fontId="8" fillId="0" borderId="3" xfId="1" applyNumberFormat="1" applyFont="1" applyBorder="1" applyAlignment="1">
      <alignment horizontal="center" vertical="center" wrapText="1"/>
    </xf>
    <xf numFmtId="49" fontId="8" fillId="0" borderId="9" xfId="1" applyNumberFormat="1" applyFont="1" applyBorder="1" applyAlignment="1">
      <alignment horizontal="center" vertical="center" wrapText="1"/>
    </xf>
    <xf numFmtId="0" fontId="16" fillId="0" borderId="6" xfId="6" applyFont="1" applyBorder="1" applyAlignment="1">
      <alignment horizontal="right" vertical="center" wrapText="1"/>
    </xf>
    <xf numFmtId="0" fontId="16" fillId="0" borderId="3" xfId="6" applyFont="1" applyBorder="1" applyAlignment="1">
      <alignment horizontal="center" vertical="center" wrapText="1"/>
    </xf>
    <xf numFmtId="0" fontId="16" fillId="0" borderId="11" xfId="6" applyFont="1" applyBorder="1" applyAlignment="1">
      <alignment horizontal="center" vertical="center" wrapText="1"/>
    </xf>
    <xf numFmtId="0" fontId="16" fillId="0" borderId="9" xfId="6" applyFont="1" applyBorder="1" applyAlignment="1">
      <alignment horizontal="center" vertical="center" wrapText="1"/>
    </xf>
    <xf numFmtId="0" fontId="16" fillId="0" borderId="2" xfId="6" applyFont="1" applyBorder="1" applyAlignment="1">
      <alignment horizontal="right" vertical="center" wrapText="1"/>
    </xf>
    <xf numFmtId="0" fontId="17" fillId="0" borderId="2" xfId="6" applyFont="1" applyBorder="1" applyAlignment="1">
      <alignment horizontal="right" vertical="center" wrapText="1"/>
    </xf>
    <xf numFmtId="0" fontId="8" fillId="0" borderId="2" xfId="1" applyFont="1" applyBorder="1" applyAlignment="1">
      <alignment horizontal="center" vertical="center" textRotation="90" wrapText="1"/>
    </xf>
    <xf numFmtId="0" fontId="5" fillId="0" borderId="1" xfId="1" applyFont="1" applyBorder="1" applyAlignment="1">
      <alignment horizontal="right" vertical="center" wrapText="1"/>
    </xf>
    <xf numFmtId="0" fontId="2" fillId="0" borderId="0" xfId="1" applyFont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4" fillId="0" borderId="0" xfId="1" applyFont="1" applyAlignment="1">
      <alignment horizontal="center" wrapText="1"/>
    </xf>
    <xf numFmtId="0" fontId="5" fillId="0" borderId="0" xfId="1" applyFont="1" applyAlignment="1">
      <alignment horizontal="left" vertical="center" wrapText="1"/>
    </xf>
    <xf numFmtId="0" fontId="5" fillId="0" borderId="0" xfId="1" applyFont="1" applyAlignment="1">
      <alignment horizontal="left" vertical="center"/>
    </xf>
    <xf numFmtId="0" fontId="5" fillId="0" borderId="0" xfId="1" applyFont="1" applyAlignment="1">
      <alignment horizontal="right" vertical="center" wrapText="1"/>
    </xf>
    <xf numFmtId="2" fontId="6" fillId="0" borderId="0" xfId="1" applyNumberFormat="1" applyFont="1" applyAlignment="1">
      <alignment horizontal="center" vertical="center" wrapText="1"/>
    </xf>
  </cellXfs>
  <cellStyles count="7">
    <cellStyle name="Excel Built-in Normal" xfId="6" xr:uid="{F3A03B9A-88E6-4CEF-8655-5506EAC53133}"/>
    <cellStyle name="Normal" xfId="0" builtinId="0"/>
    <cellStyle name="Normal 9" xfId="1" xr:uid="{9DD0D8CF-0071-4B30-9D1C-383602865A70}"/>
    <cellStyle name="Normal_AR" xfId="5" xr:uid="{F9E90121-7A1D-4D8D-9DA2-4386C098ED43}"/>
    <cellStyle name="Normal_Sheet1" xfId="4" xr:uid="{23CF469F-5629-434F-B0F3-7E71DBE35A4E}"/>
    <cellStyle name="Style 1" xfId="2" xr:uid="{28FA38BE-6AEA-48C2-93DA-B7C8AC6ABF76}"/>
    <cellStyle name="Финансовый 3 3" xfId="3" xr:uid="{816AC61B-D1EB-44F9-A910-551E1961D80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5C0F51-AFD6-4C1C-9F59-05FFA756ABC6}">
  <dimension ref="A1:P43"/>
  <sheetViews>
    <sheetView tabSelected="1" topLeftCell="A28" workbookViewId="0">
      <selection activeCell="C29" sqref="C29"/>
    </sheetView>
  </sheetViews>
  <sheetFormatPr defaultRowHeight="14.4" x14ac:dyDescent="0.3"/>
  <sheetData>
    <row r="1" spans="1:16" ht="17.399999999999999" x14ac:dyDescent="0.3">
      <c r="A1" s="76" t="s">
        <v>0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</row>
    <row r="2" spans="1:16" ht="15.6" x14ac:dyDescent="0.3">
      <c r="A2" s="77" t="s">
        <v>76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</row>
    <row r="3" spans="1:16" x14ac:dyDescent="0.3">
      <c r="A3" s="78" t="s">
        <v>1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</row>
    <row r="4" spans="1:16" x14ac:dyDescent="0.3">
      <c r="A4" s="79" t="s">
        <v>77</v>
      </c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1"/>
    </row>
    <row r="5" spans="1:16" x14ac:dyDescent="0.3">
      <c r="A5" s="79" t="s">
        <v>75</v>
      </c>
      <c r="B5" s="79"/>
      <c r="C5" s="79"/>
      <c r="D5" s="79"/>
      <c r="E5" s="79"/>
      <c r="F5" s="79"/>
      <c r="G5" s="79"/>
      <c r="H5" s="79"/>
      <c r="I5" s="79"/>
      <c r="J5" s="79"/>
      <c r="K5" s="79"/>
      <c r="L5" s="2"/>
      <c r="M5" s="2"/>
      <c r="N5" s="2"/>
      <c r="O5" s="2"/>
      <c r="P5" s="2"/>
    </row>
    <row r="6" spans="1:16" x14ac:dyDescent="0.3">
      <c r="A6" s="79" t="s">
        <v>67</v>
      </c>
      <c r="B6" s="79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</row>
    <row r="7" spans="1:16" x14ac:dyDescent="0.3">
      <c r="A7" s="79" t="s">
        <v>2</v>
      </c>
      <c r="B7" s="79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</row>
    <row r="8" spans="1:16" x14ac:dyDescent="0.3">
      <c r="A8" s="80" t="s">
        <v>3</v>
      </c>
      <c r="B8" s="80"/>
      <c r="C8" s="80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</row>
    <row r="9" spans="1:16" x14ac:dyDescent="0.3">
      <c r="A9" s="79" t="s">
        <v>4</v>
      </c>
      <c r="B9" s="79"/>
      <c r="C9" s="79"/>
      <c r="D9" s="79"/>
      <c r="E9" s="79"/>
      <c r="F9" s="79"/>
      <c r="G9" s="79"/>
      <c r="H9" s="79"/>
      <c r="I9" s="1"/>
      <c r="J9" s="1"/>
      <c r="K9" s="81" t="s">
        <v>5</v>
      </c>
      <c r="L9" s="81"/>
      <c r="M9" s="81"/>
      <c r="N9" s="82"/>
      <c r="O9" s="82"/>
      <c r="P9" s="1" t="s">
        <v>6</v>
      </c>
    </row>
    <row r="10" spans="1:16" x14ac:dyDescent="0.3">
      <c r="A10" s="4"/>
      <c r="B10" s="4"/>
      <c r="C10" s="4"/>
      <c r="D10" s="5">
        <v>9.8872</v>
      </c>
      <c r="E10" s="4"/>
      <c r="F10" s="4"/>
      <c r="G10" s="4"/>
      <c r="H10" s="4"/>
      <c r="I10" s="75" t="s">
        <v>7</v>
      </c>
      <c r="J10" s="75"/>
      <c r="K10" s="75"/>
      <c r="L10" s="75"/>
      <c r="M10" s="75"/>
      <c r="N10" s="75"/>
      <c r="O10" s="75"/>
      <c r="P10" s="75"/>
    </row>
    <row r="11" spans="1:16" x14ac:dyDescent="0.3">
      <c r="A11" s="74" t="s">
        <v>8</v>
      </c>
      <c r="B11" s="74" t="s">
        <v>9</v>
      </c>
      <c r="C11" s="65" t="s">
        <v>10</v>
      </c>
      <c r="D11" s="74" t="s">
        <v>11</v>
      </c>
      <c r="E11" s="74" t="s">
        <v>12</v>
      </c>
      <c r="F11" s="65" t="s">
        <v>13</v>
      </c>
      <c r="G11" s="65"/>
      <c r="H11" s="65"/>
      <c r="I11" s="65"/>
      <c r="J11" s="65"/>
      <c r="K11" s="65"/>
      <c r="L11" s="65" t="s">
        <v>14</v>
      </c>
      <c r="M11" s="65"/>
      <c r="N11" s="65"/>
      <c r="O11" s="65"/>
      <c r="P11" s="65"/>
    </row>
    <row r="12" spans="1:16" ht="70.8" x14ac:dyDescent="0.3">
      <c r="A12" s="74"/>
      <c r="B12" s="74"/>
      <c r="C12" s="65"/>
      <c r="D12" s="74"/>
      <c r="E12" s="74"/>
      <c r="F12" s="6" t="s">
        <v>15</v>
      </c>
      <c r="G12" s="6" t="s">
        <v>16</v>
      </c>
      <c r="H12" s="6" t="s">
        <v>17</v>
      </c>
      <c r="I12" s="6" t="s">
        <v>18</v>
      </c>
      <c r="J12" s="6" t="s">
        <v>19</v>
      </c>
      <c r="K12" s="6" t="s">
        <v>20</v>
      </c>
      <c r="L12" s="6" t="s">
        <v>21</v>
      </c>
      <c r="M12" s="6" t="s">
        <v>17</v>
      </c>
      <c r="N12" s="6" t="s">
        <v>18</v>
      </c>
      <c r="O12" s="6" t="s">
        <v>19</v>
      </c>
      <c r="P12" s="6" t="s">
        <v>22</v>
      </c>
    </row>
    <row r="13" spans="1:16" x14ac:dyDescent="0.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>
        <v>6</v>
      </c>
      <c r="G13" s="7">
        <v>7</v>
      </c>
      <c r="H13" s="7">
        <v>8</v>
      </c>
      <c r="I13" s="7">
        <v>9</v>
      </c>
      <c r="J13" s="7">
        <v>10</v>
      </c>
      <c r="K13" s="7">
        <v>11</v>
      </c>
      <c r="L13" s="7">
        <v>12</v>
      </c>
      <c r="M13" s="7">
        <v>13</v>
      </c>
      <c r="N13" s="7">
        <v>14</v>
      </c>
      <c r="O13" s="7">
        <v>15</v>
      </c>
      <c r="P13" s="7">
        <v>16</v>
      </c>
    </row>
    <row r="14" spans="1:16" ht="52.8" x14ac:dyDescent="0.3">
      <c r="A14" s="8" t="s">
        <v>23</v>
      </c>
      <c r="B14" s="9"/>
      <c r="C14" s="10" t="s">
        <v>24</v>
      </c>
      <c r="D14" s="7"/>
      <c r="E14" s="11"/>
      <c r="F14" s="12"/>
      <c r="G14" s="13"/>
      <c r="H14" s="14"/>
      <c r="I14" s="12"/>
      <c r="J14" s="12"/>
      <c r="K14" s="15"/>
      <c r="L14" s="15"/>
      <c r="M14" s="15"/>
      <c r="N14" s="15"/>
      <c r="O14" s="15"/>
      <c r="P14" s="15"/>
    </row>
    <row r="15" spans="1:16" ht="66" x14ac:dyDescent="0.3">
      <c r="A15" s="16" t="s">
        <v>25</v>
      </c>
      <c r="B15" s="17" t="s">
        <v>26</v>
      </c>
      <c r="C15" s="18" t="s">
        <v>27</v>
      </c>
      <c r="D15" s="19" t="s">
        <v>28</v>
      </c>
      <c r="E15" s="20">
        <v>12</v>
      </c>
      <c r="F15" s="21"/>
      <c r="G15" s="21"/>
      <c r="H15" s="21"/>
      <c r="I15" s="21"/>
      <c r="J15" s="21"/>
      <c r="K15" s="22"/>
      <c r="L15" s="23"/>
      <c r="M15" s="23"/>
      <c r="N15" s="23"/>
      <c r="O15" s="23"/>
      <c r="P15" s="24"/>
    </row>
    <row r="16" spans="1:16" ht="39.6" x14ac:dyDescent="0.3">
      <c r="A16" s="16" t="s">
        <v>29</v>
      </c>
      <c r="B16" s="17"/>
      <c r="C16" s="25" t="s">
        <v>30</v>
      </c>
      <c r="D16" s="26" t="s">
        <v>31</v>
      </c>
      <c r="E16" s="27">
        <v>1.1000000000000001</v>
      </c>
      <c r="F16" s="21"/>
      <c r="G16" s="21"/>
      <c r="H16" s="21"/>
      <c r="I16" s="21"/>
      <c r="J16" s="21"/>
      <c r="K16" s="22"/>
      <c r="L16" s="23"/>
      <c r="M16" s="23"/>
      <c r="N16" s="23"/>
      <c r="O16" s="23"/>
      <c r="P16" s="24"/>
    </row>
    <row r="17" spans="1:16" ht="52.8" x14ac:dyDescent="0.3">
      <c r="A17" s="16" t="s">
        <v>32</v>
      </c>
      <c r="B17" s="17"/>
      <c r="C17" s="25" t="s">
        <v>33</v>
      </c>
      <c r="D17" s="26" t="s">
        <v>31</v>
      </c>
      <c r="E17" s="27">
        <v>0.5</v>
      </c>
      <c r="F17" s="21"/>
      <c r="G17" s="21"/>
      <c r="H17" s="21"/>
      <c r="I17" s="21"/>
      <c r="J17" s="21"/>
      <c r="K17" s="22"/>
      <c r="L17" s="23"/>
      <c r="M17" s="23"/>
      <c r="N17" s="23"/>
      <c r="O17" s="23"/>
      <c r="P17" s="24"/>
    </row>
    <row r="18" spans="1:16" x14ac:dyDescent="0.3">
      <c r="A18" s="16" t="s">
        <v>34</v>
      </c>
      <c r="B18" s="17"/>
      <c r="C18" s="28" t="s">
        <v>35</v>
      </c>
      <c r="D18" s="19" t="s">
        <v>36</v>
      </c>
      <c r="E18" s="29">
        <v>110</v>
      </c>
      <c r="F18" s="21"/>
      <c r="G18" s="21"/>
      <c r="H18" s="21"/>
      <c r="I18" s="21"/>
      <c r="J18" s="21"/>
      <c r="K18" s="22"/>
      <c r="L18" s="23"/>
      <c r="M18" s="23"/>
      <c r="N18" s="23"/>
      <c r="O18" s="23"/>
      <c r="P18" s="24"/>
    </row>
    <row r="19" spans="1:16" ht="26.4" x14ac:dyDescent="0.3">
      <c r="A19" s="16" t="s">
        <v>37</v>
      </c>
      <c r="B19" s="30"/>
      <c r="C19" s="31" t="s">
        <v>38</v>
      </c>
      <c r="D19" s="32" t="s">
        <v>36</v>
      </c>
      <c r="E19" s="33">
        <v>110</v>
      </c>
      <c r="F19" s="21"/>
      <c r="G19" s="21"/>
      <c r="H19" s="21"/>
      <c r="I19" s="21"/>
      <c r="J19" s="21"/>
      <c r="K19" s="22"/>
      <c r="L19" s="23"/>
      <c r="M19" s="23"/>
      <c r="N19" s="23"/>
      <c r="O19" s="23"/>
      <c r="P19" s="24"/>
    </row>
    <row r="20" spans="1:16" ht="39.6" x14ac:dyDescent="0.3">
      <c r="A20" s="16" t="s">
        <v>39</v>
      </c>
      <c r="B20" s="17"/>
      <c r="C20" s="31" t="s">
        <v>40</v>
      </c>
      <c r="D20" s="32" t="s">
        <v>36</v>
      </c>
      <c r="E20" s="33">
        <v>110</v>
      </c>
      <c r="F20" s="21"/>
      <c r="G20" s="21"/>
      <c r="H20" s="21"/>
      <c r="I20" s="21"/>
      <c r="J20" s="21"/>
      <c r="K20" s="22"/>
      <c r="L20" s="23"/>
      <c r="M20" s="23"/>
      <c r="N20" s="23"/>
      <c r="O20" s="23"/>
      <c r="P20" s="24"/>
    </row>
    <row r="21" spans="1:16" ht="52.8" x14ac:dyDescent="0.3">
      <c r="A21" s="16" t="s">
        <v>41</v>
      </c>
      <c r="B21" s="17"/>
      <c r="C21" s="34" t="s">
        <v>42</v>
      </c>
      <c r="D21" s="26" t="s">
        <v>36</v>
      </c>
      <c r="E21" s="27">
        <v>60</v>
      </c>
      <c r="F21" s="21"/>
      <c r="G21" s="21"/>
      <c r="H21" s="21"/>
      <c r="I21" s="21"/>
      <c r="J21" s="21"/>
      <c r="K21" s="22"/>
      <c r="L21" s="23"/>
      <c r="M21" s="23"/>
      <c r="N21" s="23"/>
      <c r="O21" s="23"/>
      <c r="P21" s="24"/>
    </row>
    <row r="22" spans="1:16" ht="26.4" x14ac:dyDescent="0.3">
      <c r="A22" s="16" t="s">
        <v>43</v>
      </c>
      <c r="B22" s="17"/>
      <c r="C22" s="34" t="s">
        <v>44</v>
      </c>
      <c r="D22" s="26" t="s">
        <v>36</v>
      </c>
      <c r="E22" s="27">
        <v>24</v>
      </c>
      <c r="F22" s="21"/>
      <c r="G22" s="21"/>
      <c r="H22" s="21"/>
      <c r="I22" s="21"/>
      <c r="J22" s="21"/>
      <c r="K22" s="22"/>
      <c r="L22" s="23"/>
      <c r="M22" s="23"/>
      <c r="N22" s="23"/>
      <c r="O22" s="23"/>
      <c r="P22" s="24"/>
    </row>
    <row r="23" spans="1:16" ht="52.8" x14ac:dyDescent="0.3">
      <c r="A23" s="16" t="s">
        <v>45</v>
      </c>
      <c r="B23" s="35"/>
      <c r="C23" s="36" t="s">
        <v>46</v>
      </c>
      <c r="D23" s="26" t="s">
        <v>36</v>
      </c>
      <c r="E23" s="27">
        <v>48</v>
      </c>
      <c r="F23" s="21"/>
      <c r="G23" s="21"/>
      <c r="H23" s="21"/>
      <c r="I23" s="21"/>
      <c r="J23" s="21"/>
      <c r="K23" s="22"/>
      <c r="L23" s="23"/>
      <c r="M23" s="23"/>
      <c r="N23" s="23"/>
      <c r="O23" s="23"/>
      <c r="P23" s="24"/>
    </row>
    <row r="24" spans="1:16" ht="39.6" x14ac:dyDescent="0.3">
      <c r="A24" s="16" t="s">
        <v>47</v>
      </c>
      <c r="B24" s="35"/>
      <c r="C24" s="36" t="s">
        <v>48</v>
      </c>
      <c r="D24" s="26" t="s">
        <v>36</v>
      </c>
      <c r="E24" s="27">
        <v>24</v>
      </c>
      <c r="F24" s="21"/>
      <c r="G24" s="21"/>
      <c r="H24" s="21"/>
      <c r="I24" s="21"/>
      <c r="J24" s="21"/>
      <c r="K24" s="22"/>
      <c r="L24" s="23"/>
      <c r="M24" s="23"/>
      <c r="N24" s="23"/>
      <c r="O24" s="23"/>
      <c r="P24" s="24"/>
    </row>
    <row r="25" spans="1:16" ht="52.8" x14ac:dyDescent="0.3">
      <c r="A25" s="16" t="s">
        <v>49</v>
      </c>
      <c r="B25" s="17"/>
      <c r="C25" s="37" t="s">
        <v>50</v>
      </c>
      <c r="D25" s="19" t="s">
        <v>28</v>
      </c>
      <c r="E25" s="29">
        <v>5</v>
      </c>
      <c r="F25" s="21"/>
      <c r="G25" s="21"/>
      <c r="H25" s="21"/>
      <c r="I25" s="21"/>
      <c r="J25" s="21"/>
      <c r="K25" s="22"/>
      <c r="L25" s="23"/>
      <c r="M25" s="23"/>
      <c r="N25" s="23"/>
      <c r="O25" s="23"/>
      <c r="P25" s="24"/>
    </row>
    <row r="26" spans="1:16" ht="39.6" x14ac:dyDescent="0.3">
      <c r="A26" s="16" t="s">
        <v>51</v>
      </c>
      <c r="B26" s="38"/>
      <c r="C26" s="37" t="s">
        <v>52</v>
      </c>
      <c r="D26" s="19" t="s">
        <v>28</v>
      </c>
      <c r="E26" s="29">
        <v>5</v>
      </c>
      <c r="F26" s="21"/>
      <c r="G26" s="21"/>
      <c r="H26" s="21"/>
      <c r="I26" s="21"/>
      <c r="J26" s="21"/>
      <c r="K26" s="22"/>
      <c r="L26" s="23"/>
      <c r="M26" s="23"/>
      <c r="N26" s="23"/>
      <c r="O26" s="23"/>
      <c r="P26" s="24"/>
    </row>
    <row r="27" spans="1:16" ht="26.4" x14ac:dyDescent="0.3">
      <c r="A27" s="16" t="s">
        <v>53</v>
      </c>
      <c r="B27" s="39"/>
      <c r="C27" s="40" t="s">
        <v>54</v>
      </c>
      <c r="D27" s="41" t="s">
        <v>28</v>
      </c>
      <c r="E27" s="42">
        <v>1</v>
      </c>
      <c r="F27" s="21"/>
      <c r="G27" s="21"/>
      <c r="H27" s="21"/>
      <c r="I27" s="21"/>
      <c r="J27" s="21"/>
      <c r="K27" s="22"/>
      <c r="L27" s="23"/>
      <c r="M27" s="23"/>
      <c r="N27" s="23"/>
      <c r="O27" s="23"/>
      <c r="P27" s="24"/>
    </row>
    <row r="28" spans="1:16" ht="39.6" x14ac:dyDescent="0.3">
      <c r="A28" s="16" t="s">
        <v>55</v>
      </c>
      <c r="B28" s="35"/>
      <c r="C28" s="36" t="s">
        <v>78</v>
      </c>
      <c r="D28" s="26" t="s">
        <v>28</v>
      </c>
      <c r="E28" s="27">
        <v>1</v>
      </c>
      <c r="F28" s="21"/>
      <c r="G28" s="21"/>
      <c r="H28" s="21"/>
      <c r="I28" s="21"/>
      <c r="J28" s="21"/>
      <c r="K28" s="22"/>
      <c r="L28" s="23"/>
      <c r="M28" s="23"/>
      <c r="N28" s="23"/>
      <c r="O28" s="23"/>
      <c r="P28" s="24"/>
    </row>
    <row r="29" spans="1:16" ht="26.4" x14ac:dyDescent="0.3">
      <c r="A29" s="16" t="s">
        <v>56</v>
      </c>
      <c r="B29" s="7"/>
      <c r="C29" s="34" t="s">
        <v>71</v>
      </c>
      <c r="D29" s="19" t="s">
        <v>28</v>
      </c>
      <c r="E29" s="29">
        <v>1</v>
      </c>
      <c r="F29" s="21"/>
      <c r="G29" s="21"/>
      <c r="H29" s="21"/>
      <c r="I29" s="21"/>
      <c r="J29" s="21"/>
      <c r="K29" s="22"/>
      <c r="L29" s="23"/>
      <c r="M29" s="23"/>
      <c r="N29" s="23"/>
      <c r="O29" s="23"/>
      <c r="P29" s="24"/>
    </row>
    <row r="30" spans="1:16" x14ac:dyDescent="0.3">
      <c r="A30" s="16" t="s">
        <v>57</v>
      </c>
      <c r="B30" s="39"/>
      <c r="C30" s="34" t="s">
        <v>70</v>
      </c>
      <c r="D30" s="19" t="s">
        <v>28</v>
      </c>
      <c r="E30" s="29">
        <v>3</v>
      </c>
      <c r="F30" s="21"/>
      <c r="G30" s="21"/>
      <c r="H30" s="21"/>
      <c r="I30" s="21"/>
      <c r="J30" s="21"/>
      <c r="K30" s="22"/>
      <c r="L30" s="23"/>
      <c r="M30" s="23"/>
      <c r="N30" s="23"/>
      <c r="O30" s="23"/>
      <c r="P30" s="24"/>
    </row>
    <row r="31" spans="1:16" ht="92.4" x14ac:dyDescent="0.3">
      <c r="A31" s="16" t="s">
        <v>58</v>
      </c>
      <c r="B31" s="7"/>
      <c r="C31" s="43" t="s">
        <v>68</v>
      </c>
      <c r="D31" s="19" t="s">
        <v>36</v>
      </c>
      <c r="E31" s="29">
        <v>43</v>
      </c>
      <c r="F31" s="21"/>
      <c r="G31" s="21"/>
      <c r="H31" s="21"/>
      <c r="I31" s="21"/>
      <c r="J31" s="21"/>
      <c r="K31" s="22"/>
      <c r="L31" s="23"/>
      <c r="M31" s="23"/>
      <c r="N31" s="23"/>
      <c r="O31" s="23"/>
      <c r="P31" s="24"/>
    </row>
    <row r="32" spans="1:16" ht="39.6" x14ac:dyDescent="0.3">
      <c r="A32" s="16" t="s">
        <v>59</v>
      </c>
      <c r="B32" s="7"/>
      <c r="C32" s="43" t="s">
        <v>69</v>
      </c>
      <c r="D32" s="19" t="s">
        <v>28</v>
      </c>
      <c r="E32" s="29">
        <v>1</v>
      </c>
      <c r="F32" s="21"/>
      <c r="G32" s="21"/>
      <c r="H32" s="21"/>
      <c r="I32" s="21"/>
      <c r="J32" s="21"/>
      <c r="K32" s="22"/>
      <c r="L32" s="23"/>
      <c r="M32" s="23"/>
      <c r="N32" s="23"/>
      <c r="O32" s="23"/>
      <c r="P32" s="24"/>
    </row>
    <row r="33" spans="2:16" ht="79.2" customHeight="1" x14ac:dyDescent="0.3">
      <c r="F33" s="44"/>
      <c r="G33" s="45"/>
      <c r="H33" s="66" t="s">
        <v>60</v>
      </c>
      <c r="I33" s="67"/>
      <c r="J33" s="46" t="s">
        <v>6</v>
      </c>
      <c r="K33" s="47"/>
      <c r="L33" s="47">
        <f>SUM(L15:L32)</f>
        <v>0</v>
      </c>
      <c r="M33" s="47">
        <f>SUM(M15:M32)</f>
        <v>0</v>
      </c>
      <c r="N33" s="47">
        <f>SUM(N15:N32)</f>
        <v>0</v>
      </c>
      <c r="O33" s="47">
        <f>SUM(O15:O32)</f>
        <v>0</v>
      </c>
      <c r="P33" s="47">
        <f>SUM(P15:P32)</f>
        <v>0</v>
      </c>
    </row>
    <row r="34" spans="2:16" x14ac:dyDescent="0.3">
      <c r="F34" s="48"/>
      <c r="K34" s="68" t="s">
        <v>61</v>
      </c>
      <c r="L34" s="68"/>
      <c r="M34" s="68"/>
      <c r="N34" s="49" t="s">
        <v>62</v>
      </c>
      <c r="O34" s="50"/>
      <c r="P34" s="51">
        <f>P33/100*O34</f>
        <v>0</v>
      </c>
    </row>
    <row r="35" spans="2:16" x14ac:dyDescent="0.3">
      <c r="F35" s="48"/>
      <c r="K35" s="69" t="s">
        <v>63</v>
      </c>
      <c r="L35" s="70"/>
      <c r="M35" s="71"/>
      <c r="N35" s="49" t="s">
        <v>62</v>
      </c>
      <c r="O35" s="50"/>
      <c r="P35" s="51">
        <f>P33/100*O35</f>
        <v>0</v>
      </c>
    </row>
    <row r="36" spans="2:16" ht="31.8" customHeight="1" x14ac:dyDescent="0.3">
      <c r="F36" s="48"/>
      <c r="K36" s="72" t="s">
        <v>64</v>
      </c>
      <c r="L36" s="72"/>
      <c r="M36" s="72"/>
      <c r="N36" s="52" t="s">
        <v>62</v>
      </c>
      <c r="O36" s="50"/>
      <c r="P36" s="50">
        <f>P33/100*O36</f>
        <v>0</v>
      </c>
    </row>
    <row r="37" spans="2:16" x14ac:dyDescent="0.3">
      <c r="F37" s="53"/>
      <c r="K37" s="73" t="s">
        <v>65</v>
      </c>
      <c r="L37" s="73"/>
      <c r="M37" s="73"/>
      <c r="N37" s="54" t="s">
        <v>6</v>
      </c>
      <c r="O37" s="55"/>
      <c r="P37" s="56">
        <f>P33+P34+P35+P36</f>
        <v>0</v>
      </c>
    </row>
    <row r="38" spans="2:16" x14ac:dyDescent="0.3">
      <c r="F38" s="57"/>
      <c r="J38" s="58"/>
      <c r="K38" s="62" t="s">
        <v>66</v>
      </c>
      <c r="L38" s="63"/>
      <c r="M38" s="64"/>
      <c r="N38" s="59" t="s">
        <v>6</v>
      </c>
      <c r="O38" s="60"/>
      <c r="P38" s="61">
        <f>P37*1.21</f>
        <v>0</v>
      </c>
    </row>
    <row r="40" spans="2:16" x14ac:dyDescent="0.3">
      <c r="B40" t="s">
        <v>72</v>
      </c>
    </row>
    <row r="41" spans="2:16" x14ac:dyDescent="0.3">
      <c r="B41" t="s">
        <v>73</v>
      </c>
    </row>
    <row r="43" spans="2:16" x14ac:dyDescent="0.3">
      <c r="B43" t="s">
        <v>74</v>
      </c>
    </row>
  </sheetData>
  <mergeCells count="25">
    <mergeCell ref="I10:P10"/>
    <mergeCell ref="A1:P1"/>
    <mergeCell ref="A2:P2"/>
    <mergeCell ref="A3:P3"/>
    <mergeCell ref="A4:O4"/>
    <mergeCell ref="A5:K5"/>
    <mergeCell ref="A6:P6"/>
    <mergeCell ref="A7:P7"/>
    <mergeCell ref="A8:C8"/>
    <mergeCell ref="A9:H9"/>
    <mergeCell ref="K9:M9"/>
    <mergeCell ref="N9:O9"/>
    <mergeCell ref="A11:A12"/>
    <mergeCell ref="B11:B12"/>
    <mergeCell ref="C11:C12"/>
    <mergeCell ref="D11:D12"/>
    <mergeCell ref="E11:E12"/>
    <mergeCell ref="K38:M38"/>
    <mergeCell ref="L11:P11"/>
    <mergeCell ref="H33:I33"/>
    <mergeCell ref="K34:M34"/>
    <mergeCell ref="K35:M35"/>
    <mergeCell ref="K36:M36"/>
    <mergeCell ref="K37:M37"/>
    <mergeCell ref="F11:K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Santa Buholce</dc:creator>
  <cp:lastModifiedBy>Santa Buholce</cp:lastModifiedBy>
  <dcterms:created xsi:type="dcterms:W3CDTF">2025-10-13T17:28:31Z</dcterms:created>
  <dcterms:modified xsi:type="dcterms:W3CDTF">2025-10-13T17:50:44Z</dcterms:modified>
</cp:coreProperties>
</file>