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\Desktop\"/>
    </mc:Choice>
  </mc:AlternateContent>
  <xr:revisionPtr revIDLastSave="0" documentId="13_ncr:1_{817CF767-6D24-4801-B6BA-3943CFA45A86}" xr6:coauthVersionLast="47" xr6:coauthVersionMax="47" xr10:uidLastSave="{00000000-0000-0000-0000-000000000000}"/>
  <bookViews>
    <workbookView xWindow="-108" yWindow="-108" windowWidth="23256" windowHeight="12456" xr2:uid="{1C82AFC3-A8FB-46FF-83B9-F22193634D0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N35" i="1"/>
  <c r="O35" i="1"/>
  <c r="L35" i="1"/>
  <c r="P35" i="1" l="1"/>
  <c r="P36" i="1" s="1"/>
  <c r="P37" i="1"/>
  <c r="P38" i="1" l="1"/>
  <c r="P39" i="1" s="1"/>
  <c r="P40" i="1" s="1"/>
</calcChain>
</file>

<file path=xl/sharedStrings.xml><?xml version="1.0" encoding="utf-8"?>
<sst xmlns="http://schemas.openxmlformats.org/spreadsheetml/2006/main" count="108" uniqueCount="83">
  <si>
    <t>Lokālā tāme Nr.2.</t>
  </si>
  <si>
    <t>(Būvdarbu veids vai konstruktīva elementa nosaukums)</t>
  </si>
  <si>
    <t>Pasūtījums Nr.  ….</t>
  </si>
  <si>
    <t>Izpildītājs: …</t>
  </si>
  <si>
    <t xml:space="preserve">  Tāme sastādīta 2025. gada tirgus cenās .                            </t>
  </si>
  <si>
    <t xml:space="preserve">Tāmes izmaksas </t>
  </si>
  <si>
    <t>euro</t>
  </si>
  <si>
    <t>Tāme sastādīta: .... gada  ….</t>
  </si>
  <si>
    <t>Nr. p.k.</t>
  </si>
  <si>
    <t>Kods</t>
  </si>
  <si>
    <t>Būvdarbu nosaukums</t>
  </si>
  <si>
    <t>Mērvienība</t>
  </si>
  <si>
    <t>Daudzums</t>
  </si>
  <si>
    <t>Vienības izmaksas</t>
  </si>
  <si>
    <t>Kopā uz visu apjomu</t>
  </si>
  <si>
    <t>laika norma (c/h).</t>
  </si>
  <si>
    <t>darba samaksas likme (euro/h)</t>
  </si>
  <si>
    <t>darba alga (euro)</t>
  </si>
  <si>
    <t>būvizstrādājumi          (euro)</t>
  </si>
  <si>
    <t>mehānismi (euro)</t>
  </si>
  <si>
    <t>Kopā                    (euro)</t>
  </si>
  <si>
    <t>darbietilpība (c/h)</t>
  </si>
  <si>
    <t>Summa (euro)</t>
  </si>
  <si>
    <t>1</t>
  </si>
  <si>
    <t>Moduļu māja nr.2 6x4m</t>
  </si>
  <si>
    <t>1.1</t>
  </si>
  <si>
    <t>Līgumcena</t>
  </si>
  <si>
    <t>pamatnes izveidošana no keramzīta blokiem</t>
  </si>
  <si>
    <t>gab</t>
  </si>
  <si>
    <t>1.2</t>
  </si>
  <si>
    <t>karkass 40x100mm</t>
  </si>
  <si>
    <t>m3</t>
  </si>
  <si>
    <t>1.3</t>
  </si>
  <si>
    <t>grīdas karkass 45x170mm</t>
  </si>
  <si>
    <t>1.4</t>
  </si>
  <si>
    <t>vēja plēve</t>
  </si>
  <si>
    <t>m2</t>
  </si>
  <si>
    <t>1.5</t>
  </si>
  <si>
    <t>kondensātplēve</t>
  </si>
  <si>
    <t>1.6</t>
  </si>
  <si>
    <t>minerālvate vate 100mm</t>
  </si>
  <si>
    <t>1.7</t>
  </si>
  <si>
    <t>krāsots apdares vagondēlis 19mm</t>
  </si>
  <si>
    <t>1.8</t>
  </si>
  <si>
    <t>iekšpuses OSB 12mm</t>
  </si>
  <si>
    <t>1.9</t>
  </si>
  <si>
    <t>iekšpuses krāsots vagondēlis 15mm</t>
  </si>
  <si>
    <t>1.10</t>
  </si>
  <si>
    <t>grīdas OSB 22mm</t>
  </si>
  <si>
    <t>1.11</t>
  </si>
  <si>
    <t>elektroinstalācija apgaismojums</t>
  </si>
  <si>
    <t>1.12</t>
  </si>
  <si>
    <t>elektroinstalācija rozetes</t>
  </si>
  <si>
    <t>1.13</t>
  </si>
  <si>
    <t>elektrības ievads</t>
  </si>
  <si>
    <t>1.14</t>
  </si>
  <si>
    <t>kanalizācijas izvads DN110</t>
  </si>
  <si>
    <t>1.15</t>
  </si>
  <si>
    <t>kanalizācijas izvads DN50</t>
  </si>
  <si>
    <t>1.16</t>
  </si>
  <si>
    <t>ūdens ievads čāula DN50</t>
  </si>
  <si>
    <t>1.17</t>
  </si>
  <si>
    <t>1.18</t>
  </si>
  <si>
    <t>1.19</t>
  </si>
  <si>
    <t>1.20</t>
  </si>
  <si>
    <t xml:space="preserve">Tiešās izmaksas kopā, t.sk. darba devēja sociālais nodoklis 23,59 %: </t>
  </si>
  <si>
    <t xml:space="preserve"> Virsizdevumi</t>
  </si>
  <si>
    <t xml:space="preserve">% </t>
  </si>
  <si>
    <t>t.sk.darba aizsardzība</t>
  </si>
  <si>
    <t xml:space="preserve">                                                Peļņa </t>
  </si>
  <si>
    <t>Pavisam kopā:</t>
  </si>
  <si>
    <t>Pavisam kopā ar PVN 21%</t>
  </si>
  <si>
    <t>Būves nosaukums: Sanitārais mezgls.</t>
  </si>
  <si>
    <t xml:space="preserve">""Mazēkas novietošana "Skārdupītes", Aknīstes pagasts, Jēkabpils novads". </t>
  </si>
  <si>
    <t xml:space="preserve">Objekta nosaukums: "Mazēkas novietošana”. </t>
  </si>
  <si>
    <t>Objekta adrese:  "Skārdupītes", Aknīstesp pagasts, Jēkabpils novads</t>
  </si>
  <si>
    <t>stikla ārdurvis</t>
  </si>
  <si>
    <t>logi</t>
  </si>
  <si>
    <t>jumts Clasic  ar  20cm pārkari vai ekvivalnets</t>
  </si>
  <si>
    <t>ventilācija 2300mm x 110mm</t>
  </si>
  <si>
    <t xml:space="preserve">      Sastādīja : ___________________</t>
  </si>
  <si>
    <t xml:space="preserve">      Sertifkāta Nr.</t>
  </si>
  <si>
    <t xml:space="preserve">Tāme sastādīta: 2025.gada 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</si>
</sst>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4"/>
      <name val="Arial"/>
      <family val="2"/>
      <charset val="204"/>
    </font>
    <font>
      <b/>
      <i/>
      <u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  <charset val="204"/>
    </font>
    <font>
      <b/>
      <sz val="9"/>
      <name val="Arial"/>
      <family val="2"/>
    </font>
    <font>
      <sz val="9"/>
      <name val="Arial"/>
      <family val="2"/>
    </font>
    <font>
      <sz val="10"/>
      <name val="Arial Cyr"/>
      <charset val="204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  <charset val="186"/>
    </font>
    <font>
      <b/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0" fillId="0" borderId="0"/>
    <xf numFmtId="0" fontId="14" fillId="0" borderId="0"/>
    <xf numFmtId="0" fontId="1" fillId="0" borderId="0"/>
    <xf numFmtId="0" fontId="5" fillId="0" borderId="0"/>
  </cellStyleXfs>
  <cellXfs count="84">
    <xf numFmtId="0" fontId="0" fillId="0" borderId="0" xfId="0"/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wrapText="1"/>
    </xf>
    <xf numFmtId="0" fontId="5" fillId="0" borderId="0" xfId="1" applyFont="1"/>
    <xf numFmtId="2" fontId="7" fillId="0" borderId="0" xfId="2" applyNumberFormat="1" applyFont="1" applyAlignment="1">
      <alignment horizontal="center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/>
    </xf>
    <xf numFmtId="4" fontId="10" fillId="0" borderId="4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 shrinkToFit="1"/>
    </xf>
    <xf numFmtId="0" fontId="10" fillId="2" borderId="2" xfId="1" applyFont="1" applyFill="1" applyBorder="1" applyAlignment="1">
      <alignment horizontal="center" vertical="center" wrapText="1"/>
    </xf>
    <xf numFmtId="0" fontId="5" fillId="0" borderId="2" xfId="2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center" vertical="center"/>
    </xf>
    <xf numFmtId="2" fontId="11" fillId="0" borderId="5" xfId="3" applyNumberFormat="1" applyFont="1" applyBorder="1" applyAlignment="1">
      <alignment vertical="center"/>
    </xf>
    <xf numFmtId="164" fontId="12" fillId="0" borderId="5" xfId="3" applyNumberFormat="1" applyFont="1" applyBorder="1" applyAlignment="1">
      <alignment horizontal="center" vertical="center" wrapText="1"/>
    </xf>
    <xf numFmtId="164" fontId="13" fillId="0" borderId="5" xfId="3" applyNumberFormat="1" applyFont="1" applyBorder="1" applyAlignment="1">
      <alignment vertical="center" wrapText="1"/>
    </xf>
    <xf numFmtId="164" fontId="12" fillId="0" borderId="5" xfId="3" applyNumberFormat="1" applyFont="1" applyBorder="1" applyAlignment="1">
      <alignment vertical="center" wrapText="1"/>
    </xf>
    <xf numFmtId="0" fontId="5" fillId="0" borderId="2" xfId="4" applyFont="1" applyBorder="1" applyAlignment="1">
      <alignment horizontal="left" vertical="center" wrapText="1"/>
    </xf>
    <xf numFmtId="0" fontId="5" fillId="0" borderId="3" xfId="4" applyFont="1" applyBorder="1" applyAlignment="1">
      <alignment horizontal="center" vertical="center" wrapText="1"/>
    </xf>
    <xf numFmtId="2" fontId="5" fillId="0" borderId="5" xfId="4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2" fontId="5" fillId="0" borderId="5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 shrinkToFit="1"/>
    </xf>
    <xf numFmtId="0" fontId="10" fillId="0" borderId="2" xfId="2" applyFont="1" applyBorder="1" applyAlignment="1">
      <alignment horizontal="left" vertical="center" wrapText="1" shrinkToFit="1"/>
    </xf>
    <xf numFmtId="0" fontId="10" fillId="0" borderId="3" xfId="2" applyFont="1" applyBorder="1" applyAlignment="1">
      <alignment horizontal="center" vertical="center" wrapText="1" shrinkToFit="1"/>
    </xf>
    <xf numFmtId="2" fontId="10" fillId="0" borderId="5" xfId="2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2" xfId="5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2" fontId="10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2" fontId="8" fillId="0" borderId="7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 wrapText="1"/>
    </xf>
    <xf numFmtId="4" fontId="16" fillId="0" borderId="0" xfId="6" applyNumberFormat="1" applyFont="1" applyAlignment="1">
      <alignment horizontal="center" vertical="center" wrapText="1"/>
    </xf>
    <xf numFmtId="4" fontId="16" fillId="0" borderId="10" xfId="6" applyNumberFormat="1" applyFont="1" applyBorder="1" applyAlignment="1">
      <alignment horizontal="center" vertical="center" wrapText="1"/>
    </xf>
    <xf numFmtId="4" fontId="16" fillId="0" borderId="2" xfId="6" applyNumberFormat="1" applyFont="1" applyBorder="1" applyAlignment="1">
      <alignment horizontal="center" vertical="center" wrapText="1"/>
    </xf>
    <xf numFmtId="4" fontId="16" fillId="0" borderId="6" xfId="6" applyNumberFormat="1" applyFont="1" applyBorder="1" applyAlignment="1">
      <alignment horizontal="center" vertical="center" wrapText="1"/>
    </xf>
    <xf numFmtId="4" fontId="16" fillId="0" borderId="3" xfId="6" applyNumberFormat="1" applyFont="1" applyBorder="1" applyAlignment="1">
      <alignment horizontal="center" vertical="center" wrapText="1"/>
    </xf>
    <xf numFmtId="3" fontId="17" fillId="0" borderId="0" xfId="6" applyNumberFormat="1" applyFont="1" applyAlignment="1">
      <alignment horizontal="center" vertical="center" wrapText="1"/>
    </xf>
    <xf numFmtId="4" fontId="8" fillId="0" borderId="3" xfId="6" applyNumberFormat="1" applyFont="1" applyBorder="1" applyAlignment="1">
      <alignment horizontal="center" vertical="center" wrapText="1"/>
    </xf>
    <xf numFmtId="4" fontId="17" fillId="0" borderId="2" xfId="6" applyNumberFormat="1" applyFont="1" applyBorder="1" applyAlignment="1">
      <alignment vertical="center" wrapText="1"/>
    </xf>
    <xf numFmtId="4" fontId="8" fillId="0" borderId="2" xfId="6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0" fillId="0" borderId="12" xfId="0" applyBorder="1"/>
    <xf numFmtId="4" fontId="8" fillId="0" borderId="16" xfId="6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4" fontId="8" fillId="0" borderId="17" xfId="6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wrapText="1"/>
    </xf>
    <xf numFmtId="49" fontId="18" fillId="0" borderId="13" xfId="1" applyNumberFormat="1" applyFont="1" applyBorder="1" applyAlignment="1">
      <alignment horizontal="right" wrapText="1"/>
    </xf>
    <xf numFmtId="0" fontId="19" fillId="0" borderId="14" xfId="1" applyFont="1" applyBorder="1" applyAlignment="1">
      <alignment horizontal="right" wrapText="1"/>
    </xf>
    <xf numFmtId="0" fontId="19" fillId="0" borderId="15" xfId="1" applyFont="1" applyBorder="1" applyAlignment="1">
      <alignment horizontal="right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0" fontId="16" fillId="0" borderId="6" xfId="6" applyFont="1" applyBorder="1" applyAlignment="1">
      <alignment horizontal="right" vertical="center" wrapText="1"/>
    </xf>
    <xf numFmtId="0" fontId="16" fillId="0" borderId="3" xfId="6" applyFont="1" applyBorder="1" applyAlignment="1">
      <alignment horizontal="center" vertical="center" wrapText="1"/>
    </xf>
    <xf numFmtId="0" fontId="16" fillId="0" borderId="11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 wrapText="1"/>
    </xf>
    <xf numFmtId="0" fontId="16" fillId="0" borderId="2" xfId="6" applyFont="1" applyBorder="1" applyAlignment="1">
      <alignment horizontal="right" vertical="center" wrapText="1"/>
    </xf>
    <xf numFmtId="0" fontId="17" fillId="0" borderId="2" xfId="6" applyFont="1" applyBorder="1" applyAlignment="1">
      <alignment horizontal="right" vertical="center" wrapText="1"/>
    </xf>
  </cellXfs>
  <cellStyles count="7">
    <cellStyle name="Excel Built-in Normal" xfId="6" xr:uid="{CFFEF229-2A7C-4978-8289-63D93E185CFB}"/>
    <cellStyle name="Normal" xfId="0" builtinId="0"/>
    <cellStyle name="Normal 9" xfId="1" xr:uid="{37D0176C-9A78-4273-9170-57B93A2F2A92}"/>
    <cellStyle name="Normal_AR" xfId="5" xr:uid="{C208516A-DB7E-4BD2-B892-1996743FDFFA}"/>
    <cellStyle name="Normal_Sheet1" xfId="4" xr:uid="{CC8A9291-024A-4B3B-880A-BEDDDED1B351}"/>
    <cellStyle name="Style 1" xfId="2" xr:uid="{85F93717-BE85-4A66-BD1C-C9F511EF33A3}"/>
    <cellStyle name="Финансовый 3 3" xfId="3" xr:uid="{6D915C96-51ED-42B3-8AF3-355DAFB0E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DD47-BC98-43BA-A88C-A5374186A2E9}">
  <dimension ref="A1:P44"/>
  <sheetViews>
    <sheetView tabSelected="1" topLeftCell="A14" workbookViewId="0">
      <selection activeCell="C14" sqref="C14"/>
    </sheetView>
  </sheetViews>
  <sheetFormatPr defaultRowHeight="14.4" x14ac:dyDescent="0.3"/>
  <sheetData>
    <row r="1" spans="1:16" ht="17.399999999999999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5.6" x14ac:dyDescent="0.3">
      <c r="A2" s="65" t="s">
        <v>73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3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x14ac:dyDescent="0.3">
      <c r="A4" s="67" t="s">
        <v>74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1"/>
    </row>
    <row r="5" spans="1:16" x14ac:dyDescent="0.3">
      <c r="A5" s="67" t="s">
        <v>72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2"/>
      <c r="M5" s="2"/>
      <c r="N5" s="2"/>
      <c r="O5" s="2"/>
      <c r="P5" s="2"/>
    </row>
    <row r="6" spans="1:16" x14ac:dyDescent="0.3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x14ac:dyDescent="0.3">
      <c r="A7" s="67" t="s">
        <v>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x14ac:dyDescent="0.3">
      <c r="A8" s="68" t="s">
        <v>3</v>
      </c>
      <c r="B8" s="68"/>
      <c r="C8" s="68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">
      <c r="A9" s="67" t="s">
        <v>4</v>
      </c>
      <c r="B9" s="67"/>
      <c r="C9" s="67"/>
      <c r="D9" s="67"/>
      <c r="E9" s="67"/>
      <c r="F9" s="67"/>
      <c r="G9" s="67"/>
      <c r="H9" s="67"/>
      <c r="I9" s="1"/>
      <c r="J9" s="1"/>
      <c r="K9" s="69" t="s">
        <v>5</v>
      </c>
      <c r="L9" s="69"/>
      <c r="M9" s="69"/>
      <c r="N9" s="70"/>
      <c r="O9" s="70"/>
      <c r="P9" s="1" t="s">
        <v>6</v>
      </c>
    </row>
    <row r="10" spans="1:16" x14ac:dyDescent="0.3">
      <c r="A10" s="4"/>
      <c r="B10" s="4"/>
      <c r="C10" s="4"/>
      <c r="D10" s="5">
        <v>9.8872</v>
      </c>
      <c r="E10" s="4"/>
      <c r="F10" s="4"/>
      <c r="G10" s="4"/>
      <c r="H10" s="4"/>
      <c r="I10" s="63" t="s">
        <v>7</v>
      </c>
      <c r="J10" s="63"/>
      <c r="K10" s="63"/>
      <c r="L10" s="63"/>
      <c r="M10" s="63"/>
      <c r="N10" s="63"/>
      <c r="O10" s="63"/>
      <c r="P10" s="63"/>
    </row>
    <row r="11" spans="1:16" x14ac:dyDescent="0.3">
      <c r="A11" s="71" t="s">
        <v>8</v>
      </c>
      <c r="B11" s="71" t="s">
        <v>9</v>
      </c>
      <c r="C11" s="72" t="s">
        <v>10</v>
      </c>
      <c r="D11" s="71" t="s">
        <v>11</v>
      </c>
      <c r="E11" s="71" t="s">
        <v>12</v>
      </c>
      <c r="F11" s="72" t="s">
        <v>13</v>
      </c>
      <c r="G11" s="72"/>
      <c r="H11" s="72"/>
      <c r="I11" s="72"/>
      <c r="J11" s="72"/>
      <c r="K11" s="72"/>
      <c r="L11" s="72" t="s">
        <v>14</v>
      </c>
      <c r="M11" s="72"/>
      <c r="N11" s="72"/>
      <c r="O11" s="72"/>
      <c r="P11" s="72"/>
    </row>
    <row r="12" spans="1:16" ht="70.8" x14ac:dyDescent="0.3">
      <c r="A12" s="71"/>
      <c r="B12" s="71"/>
      <c r="C12" s="72"/>
      <c r="D12" s="71"/>
      <c r="E12" s="71"/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17</v>
      </c>
      <c r="N12" s="6" t="s">
        <v>18</v>
      </c>
      <c r="O12" s="6" t="s">
        <v>19</v>
      </c>
      <c r="P12" s="6" t="s">
        <v>22</v>
      </c>
    </row>
    <row r="13" spans="1:16" x14ac:dyDescent="0.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7">
        <v>16</v>
      </c>
    </row>
    <row r="14" spans="1:16" ht="52.8" x14ac:dyDescent="0.3">
      <c r="A14" s="8" t="s">
        <v>23</v>
      </c>
      <c r="B14" s="9"/>
      <c r="C14" s="10" t="s">
        <v>24</v>
      </c>
      <c r="D14" s="7"/>
      <c r="E14" s="11"/>
      <c r="F14" s="12"/>
      <c r="G14" s="13"/>
      <c r="H14" s="14"/>
      <c r="I14" s="12"/>
      <c r="J14" s="12"/>
      <c r="K14" s="15"/>
      <c r="L14" s="15"/>
      <c r="M14" s="15"/>
      <c r="N14" s="15"/>
      <c r="O14" s="15"/>
      <c r="P14" s="15"/>
    </row>
    <row r="15" spans="1:16" ht="66" x14ac:dyDescent="0.3">
      <c r="A15" s="16" t="s">
        <v>25</v>
      </c>
      <c r="B15" s="17" t="s">
        <v>26</v>
      </c>
      <c r="C15" s="18" t="s">
        <v>27</v>
      </c>
      <c r="D15" s="19" t="s">
        <v>28</v>
      </c>
      <c r="E15" s="20">
        <v>12</v>
      </c>
      <c r="F15" s="21"/>
      <c r="G15" s="21"/>
      <c r="H15" s="21"/>
      <c r="I15" s="21"/>
      <c r="J15" s="21"/>
      <c r="K15" s="22"/>
      <c r="L15" s="23"/>
      <c r="M15" s="23"/>
      <c r="N15" s="23"/>
      <c r="O15" s="23"/>
      <c r="P15" s="24"/>
    </row>
    <row r="16" spans="1:16" ht="39.6" x14ac:dyDescent="0.3">
      <c r="A16" s="16" t="s">
        <v>29</v>
      </c>
      <c r="B16" s="17"/>
      <c r="C16" s="25" t="s">
        <v>30</v>
      </c>
      <c r="D16" s="26" t="s">
        <v>31</v>
      </c>
      <c r="E16" s="27">
        <v>1.1000000000000001</v>
      </c>
      <c r="F16" s="21"/>
      <c r="G16" s="21"/>
      <c r="H16" s="21"/>
      <c r="I16" s="21"/>
      <c r="J16" s="21"/>
      <c r="K16" s="22"/>
      <c r="L16" s="23"/>
      <c r="M16" s="23"/>
      <c r="N16" s="23"/>
      <c r="O16" s="23"/>
      <c r="P16" s="24"/>
    </row>
    <row r="17" spans="1:16" ht="52.8" x14ac:dyDescent="0.3">
      <c r="A17" s="16" t="s">
        <v>32</v>
      </c>
      <c r="B17" s="17"/>
      <c r="C17" s="25" t="s">
        <v>33</v>
      </c>
      <c r="D17" s="26" t="s">
        <v>31</v>
      </c>
      <c r="E17" s="27">
        <v>0.5</v>
      </c>
      <c r="F17" s="21"/>
      <c r="G17" s="21"/>
      <c r="H17" s="21"/>
      <c r="I17" s="21"/>
      <c r="J17" s="21"/>
      <c r="K17" s="22"/>
      <c r="L17" s="23"/>
      <c r="M17" s="23"/>
      <c r="N17" s="23"/>
      <c r="O17" s="23"/>
      <c r="P17" s="24"/>
    </row>
    <row r="18" spans="1:16" x14ac:dyDescent="0.3">
      <c r="A18" s="16" t="s">
        <v>34</v>
      </c>
      <c r="B18" s="17"/>
      <c r="C18" s="28" t="s">
        <v>35</v>
      </c>
      <c r="D18" s="19" t="s">
        <v>36</v>
      </c>
      <c r="E18" s="29">
        <v>110</v>
      </c>
      <c r="F18" s="21"/>
      <c r="G18" s="21"/>
      <c r="H18" s="21"/>
      <c r="I18" s="21"/>
      <c r="J18" s="21"/>
      <c r="K18" s="22"/>
      <c r="L18" s="23"/>
      <c r="M18" s="23"/>
      <c r="N18" s="23"/>
      <c r="O18" s="23"/>
      <c r="P18" s="24"/>
    </row>
    <row r="19" spans="1:16" ht="26.4" x14ac:dyDescent="0.3">
      <c r="A19" s="16" t="s">
        <v>37</v>
      </c>
      <c r="B19" s="30"/>
      <c r="C19" s="31" t="s">
        <v>38</v>
      </c>
      <c r="D19" s="32" t="s">
        <v>36</v>
      </c>
      <c r="E19" s="33">
        <v>110</v>
      </c>
      <c r="F19" s="21"/>
      <c r="G19" s="21"/>
      <c r="H19" s="21"/>
      <c r="I19" s="21"/>
      <c r="J19" s="21"/>
      <c r="K19" s="22"/>
      <c r="L19" s="23"/>
      <c r="M19" s="23"/>
      <c r="N19" s="23"/>
      <c r="O19" s="23"/>
      <c r="P19" s="24"/>
    </row>
    <row r="20" spans="1:16" ht="39.6" x14ac:dyDescent="0.3">
      <c r="A20" s="16" t="s">
        <v>39</v>
      </c>
      <c r="B20" s="17"/>
      <c r="C20" s="31" t="s">
        <v>40</v>
      </c>
      <c r="D20" s="32" t="s">
        <v>36</v>
      </c>
      <c r="E20" s="33">
        <v>110</v>
      </c>
      <c r="F20" s="21"/>
      <c r="G20" s="21"/>
      <c r="H20" s="21"/>
      <c r="I20" s="21"/>
      <c r="J20" s="21"/>
      <c r="K20" s="22"/>
      <c r="L20" s="23"/>
      <c r="M20" s="23"/>
      <c r="N20" s="23"/>
      <c r="O20" s="23"/>
      <c r="P20" s="24"/>
    </row>
    <row r="21" spans="1:16" ht="52.8" x14ac:dyDescent="0.3">
      <c r="A21" s="16" t="s">
        <v>41</v>
      </c>
      <c r="B21" s="17"/>
      <c r="C21" s="34" t="s">
        <v>42</v>
      </c>
      <c r="D21" s="26" t="s">
        <v>36</v>
      </c>
      <c r="E21" s="27">
        <v>60</v>
      </c>
      <c r="F21" s="21"/>
      <c r="G21" s="21"/>
      <c r="H21" s="21"/>
      <c r="I21" s="21"/>
      <c r="J21" s="21"/>
      <c r="K21" s="22"/>
      <c r="L21" s="23"/>
      <c r="M21" s="23"/>
      <c r="N21" s="23"/>
      <c r="O21" s="23"/>
      <c r="P21" s="24"/>
    </row>
    <row r="22" spans="1:16" ht="39.6" x14ac:dyDescent="0.3">
      <c r="A22" s="16" t="s">
        <v>43</v>
      </c>
      <c r="B22" s="17"/>
      <c r="C22" s="34" t="s">
        <v>44</v>
      </c>
      <c r="D22" s="26" t="s">
        <v>36</v>
      </c>
      <c r="E22" s="27">
        <v>58</v>
      </c>
      <c r="F22" s="21"/>
      <c r="G22" s="21"/>
      <c r="H22" s="21"/>
      <c r="I22" s="21"/>
      <c r="J22" s="21"/>
      <c r="K22" s="22"/>
      <c r="L22" s="23"/>
      <c r="M22" s="23"/>
      <c r="N22" s="23"/>
      <c r="O22" s="23"/>
      <c r="P22" s="24"/>
    </row>
    <row r="23" spans="1:16" ht="52.8" x14ac:dyDescent="0.3">
      <c r="A23" s="16" t="s">
        <v>45</v>
      </c>
      <c r="B23" s="35"/>
      <c r="C23" s="36" t="s">
        <v>46</v>
      </c>
      <c r="D23" s="26" t="s">
        <v>36</v>
      </c>
      <c r="E23" s="27">
        <v>48</v>
      </c>
      <c r="F23" s="21"/>
      <c r="G23" s="21"/>
      <c r="H23" s="21"/>
      <c r="I23" s="21"/>
      <c r="J23" s="21"/>
      <c r="K23" s="22"/>
      <c r="L23" s="23"/>
      <c r="M23" s="23"/>
      <c r="N23" s="23"/>
      <c r="O23" s="23"/>
      <c r="P23" s="24"/>
    </row>
    <row r="24" spans="1:16" ht="39.6" x14ac:dyDescent="0.3">
      <c r="A24" s="16" t="s">
        <v>47</v>
      </c>
      <c r="B24" s="35"/>
      <c r="C24" s="36" t="s">
        <v>48</v>
      </c>
      <c r="D24" s="26" t="s">
        <v>36</v>
      </c>
      <c r="E24" s="27">
        <v>48</v>
      </c>
      <c r="F24" s="21"/>
      <c r="G24" s="21"/>
      <c r="H24" s="21"/>
      <c r="I24" s="21"/>
      <c r="J24" s="21"/>
      <c r="K24" s="22"/>
      <c r="L24" s="23"/>
      <c r="M24" s="23"/>
      <c r="N24" s="23"/>
      <c r="O24" s="23"/>
      <c r="P24" s="24"/>
    </row>
    <row r="25" spans="1:16" ht="52.8" x14ac:dyDescent="0.3">
      <c r="A25" s="16" t="s">
        <v>49</v>
      </c>
      <c r="B25" s="17"/>
      <c r="C25" s="37" t="s">
        <v>50</v>
      </c>
      <c r="D25" s="19" t="s">
        <v>28</v>
      </c>
      <c r="E25" s="29">
        <v>6</v>
      </c>
      <c r="F25" s="21"/>
      <c r="G25" s="21"/>
      <c r="H25" s="21"/>
      <c r="I25" s="21"/>
      <c r="J25" s="21"/>
      <c r="K25" s="22"/>
      <c r="L25" s="23"/>
      <c r="M25" s="23"/>
      <c r="N25" s="23"/>
      <c r="O25" s="23"/>
      <c r="P25" s="24"/>
    </row>
    <row r="26" spans="1:16" ht="39.6" x14ac:dyDescent="0.3">
      <c r="A26" s="16" t="s">
        <v>51</v>
      </c>
      <c r="B26" s="38"/>
      <c r="C26" s="37" t="s">
        <v>52</v>
      </c>
      <c r="D26" s="19" t="s">
        <v>28</v>
      </c>
      <c r="E26" s="29">
        <v>5</v>
      </c>
      <c r="F26" s="21"/>
      <c r="G26" s="21"/>
      <c r="H26" s="21"/>
      <c r="I26" s="21"/>
      <c r="J26" s="21"/>
      <c r="K26" s="22"/>
      <c r="L26" s="23"/>
      <c r="M26" s="23"/>
      <c r="N26" s="23"/>
      <c r="O26" s="23"/>
      <c r="P26" s="24"/>
    </row>
    <row r="27" spans="1:16" ht="26.4" x14ac:dyDescent="0.3">
      <c r="A27" s="16" t="s">
        <v>53</v>
      </c>
      <c r="B27" s="39"/>
      <c r="C27" s="40" t="s">
        <v>54</v>
      </c>
      <c r="D27" s="41" t="s">
        <v>28</v>
      </c>
      <c r="E27" s="42">
        <v>1</v>
      </c>
      <c r="F27" s="21"/>
      <c r="G27" s="21"/>
      <c r="H27" s="21"/>
      <c r="I27" s="21"/>
      <c r="J27" s="21"/>
      <c r="K27" s="22"/>
      <c r="L27" s="23"/>
      <c r="M27" s="23"/>
      <c r="N27" s="23"/>
      <c r="O27" s="23"/>
      <c r="P27" s="24"/>
    </row>
    <row r="28" spans="1:16" ht="52.8" x14ac:dyDescent="0.3">
      <c r="A28" s="16" t="s">
        <v>55</v>
      </c>
      <c r="B28" s="35"/>
      <c r="C28" s="36" t="s">
        <v>56</v>
      </c>
      <c r="D28" s="26" t="s">
        <v>28</v>
      </c>
      <c r="E28" s="27">
        <v>1</v>
      </c>
      <c r="F28" s="21"/>
      <c r="G28" s="21"/>
      <c r="H28" s="21"/>
      <c r="I28" s="21"/>
      <c r="J28" s="21"/>
      <c r="K28" s="22"/>
      <c r="L28" s="23"/>
      <c r="M28" s="23"/>
      <c r="N28" s="23"/>
      <c r="O28" s="23"/>
      <c r="P28" s="24"/>
    </row>
    <row r="29" spans="1:16" ht="52.8" x14ac:dyDescent="0.3">
      <c r="A29" s="16" t="s">
        <v>57</v>
      </c>
      <c r="B29" s="17"/>
      <c r="C29" s="36" t="s">
        <v>58</v>
      </c>
      <c r="D29" s="26" t="s">
        <v>28</v>
      </c>
      <c r="E29" s="27">
        <v>3</v>
      </c>
      <c r="F29" s="21"/>
      <c r="G29" s="21"/>
      <c r="H29" s="21"/>
      <c r="I29" s="21"/>
      <c r="J29" s="21"/>
      <c r="K29" s="22"/>
      <c r="L29" s="23"/>
      <c r="M29" s="23"/>
      <c r="N29" s="23"/>
      <c r="O29" s="23"/>
      <c r="P29" s="24"/>
    </row>
    <row r="30" spans="1:16" ht="52.8" x14ac:dyDescent="0.3">
      <c r="A30" s="16" t="s">
        <v>59</v>
      </c>
      <c r="B30" s="17"/>
      <c r="C30" s="34" t="s">
        <v>60</v>
      </c>
      <c r="D30" s="19" t="s">
        <v>28</v>
      </c>
      <c r="E30" s="43">
        <v>1</v>
      </c>
      <c r="F30" s="21"/>
      <c r="G30" s="21"/>
      <c r="H30" s="21"/>
      <c r="I30" s="21"/>
      <c r="J30" s="21"/>
      <c r="K30" s="22"/>
      <c r="L30" s="23"/>
      <c r="M30" s="23"/>
      <c r="N30" s="23"/>
      <c r="O30" s="23"/>
      <c r="P30" s="24"/>
    </row>
    <row r="31" spans="1:16" ht="26.4" x14ac:dyDescent="0.3">
      <c r="A31" s="16" t="s">
        <v>61</v>
      </c>
      <c r="B31" s="7"/>
      <c r="C31" s="34" t="s">
        <v>76</v>
      </c>
      <c r="D31" s="19" t="s">
        <v>28</v>
      </c>
      <c r="E31" s="29">
        <v>1</v>
      </c>
      <c r="F31" s="21"/>
      <c r="G31" s="21"/>
      <c r="H31" s="21"/>
      <c r="I31" s="21"/>
      <c r="J31" s="21"/>
      <c r="K31" s="22"/>
      <c r="L31" s="23"/>
      <c r="M31" s="23"/>
      <c r="N31" s="23"/>
      <c r="O31" s="23"/>
      <c r="P31" s="24"/>
    </row>
    <row r="32" spans="1:16" x14ac:dyDescent="0.3">
      <c r="A32" s="16" t="s">
        <v>62</v>
      </c>
      <c r="B32" s="39"/>
      <c r="C32" s="34" t="s">
        <v>77</v>
      </c>
      <c r="D32" s="19" t="s">
        <v>28</v>
      </c>
      <c r="E32" s="29">
        <v>4</v>
      </c>
      <c r="F32" s="21"/>
      <c r="G32" s="21"/>
      <c r="H32" s="21"/>
      <c r="I32" s="21"/>
      <c r="J32" s="21"/>
      <c r="K32" s="22"/>
      <c r="L32" s="23"/>
      <c r="M32" s="23"/>
      <c r="N32" s="23"/>
      <c r="O32" s="23"/>
      <c r="P32" s="24"/>
    </row>
    <row r="33" spans="1:16" ht="92.4" x14ac:dyDescent="0.3">
      <c r="A33" s="16" t="s">
        <v>63</v>
      </c>
      <c r="B33" s="7"/>
      <c r="C33" s="44" t="s">
        <v>78</v>
      </c>
      <c r="D33" s="19" t="s">
        <v>36</v>
      </c>
      <c r="E33" s="29">
        <v>43</v>
      </c>
      <c r="F33" s="21"/>
      <c r="G33" s="21"/>
      <c r="H33" s="21"/>
      <c r="I33" s="21"/>
      <c r="J33" s="21"/>
      <c r="K33" s="22"/>
      <c r="L33" s="23"/>
      <c r="M33" s="23"/>
      <c r="N33" s="23"/>
      <c r="O33" s="23"/>
      <c r="P33" s="24"/>
    </row>
    <row r="34" spans="1:16" ht="39.6" x14ac:dyDescent="0.3">
      <c r="A34" s="16" t="s">
        <v>64</v>
      </c>
      <c r="B34" s="7"/>
      <c r="C34" s="44" t="s">
        <v>79</v>
      </c>
      <c r="D34" s="19" t="s">
        <v>28</v>
      </c>
      <c r="E34" s="29">
        <v>1</v>
      </c>
      <c r="F34" s="21"/>
      <c r="G34" s="21"/>
      <c r="H34" s="21"/>
      <c r="I34" s="21"/>
      <c r="J34" s="21"/>
      <c r="K34" s="22"/>
      <c r="L34" s="23"/>
      <c r="M34" s="23"/>
      <c r="N34" s="23"/>
      <c r="O34" s="23"/>
      <c r="P34" s="24"/>
    </row>
    <row r="35" spans="1:16" ht="67.8" customHeight="1" x14ac:dyDescent="0.3">
      <c r="F35" s="45"/>
      <c r="G35" s="46"/>
      <c r="H35" s="76" t="s">
        <v>65</v>
      </c>
      <c r="I35" s="77"/>
      <c r="J35" s="47" t="s">
        <v>6</v>
      </c>
      <c r="K35" s="48"/>
      <c r="L35" s="48">
        <f>SUM(L15:L34)</f>
        <v>0</v>
      </c>
      <c r="M35" s="48">
        <f>SUM(M15:M34)</f>
        <v>0</v>
      </c>
      <c r="N35" s="48">
        <f>SUM(N15:N34)</f>
        <v>0</v>
      </c>
      <c r="O35" s="48">
        <f>SUM(O15:O34)</f>
        <v>0</v>
      </c>
      <c r="P35" s="48">
        <f>SUM(P15:P34)</f>
        <v>0</v>
      </c>
    </row>
    <row r="36" spans="1:16" x14ac:dyDescent="0.3">
      <c r="F36" s="49"/>
      <c r="K36" s="78" t="s">
        <v>66</v>
      </c>
      <c r="L36" s="78"/>
      <c r="M36" s="78"/>
      <c r="N36" s="50" t="s">
        <v>67</v>
      </c>
      <c r="O36" s="51"/>
      <c r="P36" s="52">
        <f>P35/100*O36</f>
        <v>0</v>
      </c>
    </row>
    <row r="37" spans="1:16" x14ac:dyDescent="0.3">
      <c r="F37" s="49"/>
      <c r="K37" s="79" t="s">
        <v>68</v>
      </c>
      <c r="L37" s="80"/>
      <c r="M37" s="81"/>
      <c r="N37" s="50" t="s">
        <v>67</v>
      </c>
      <c r="O37" s="51"/>
      <c r="P37" s="52">
        <f>P35/100*O37</f>
        <v>0</v>
      </c>
    </row>
    <row r="38" spans="1:16" ht="34.799999999999997" customHeight="1" x14ac:dyDescent="0.3">
      <c r="F38" s="49"/>
      <c r="K38" s="82" t="s">
        <v>69</v>
      </c>
      <c r="L38" s="82"/>
      <c r="M38" s="82"/>
      <c r="N38" s="53" t="s">
        <v>67</v>
      </c>
      <c r="O38" s="51"/>
      <c r="P38" s="51">
        <f>P35/100*O38</f>
        <v>0</v>
      </c>
    </row>
    <row r="39" spans="1:16" ht="41.4" customHeight="1" x14ac:dyDescent="0.3">
      <c r="F39" s="54"/>
      <c r="K39" s="83" t="s">
        <v>70</v>
      </c>
      <c r="L39" s="83"/>
      <c r="M39" s="83"/>
      <c r="N39" s="55" t="s">
        <v>6</v>
      </c>
      <c r="O39" s="56"/>
      <c r="P39" s="57">
        <f>P35+P36+P37+P38</f>
        <v>0</v>
      </c>
    </row>
    <row r="40" spans="1:16" x14ac:dyDescent="0.3">
      <c r="F40" s="58"/>
      <c r="J40" s="59"/>
      <c r="K40" s="73" t="s">
        <v>71</v>
      </c>
      <c r="L40" s="74"/>
      <c r="M40" s="75"/>
      <c r="N40" s="60" t="s">
        <v>6</v>
      </c>
      <c r="O40" s="61"/>
      <c r="P40" s="62">
        <f>P39*1.21</f>
        <v>0</v>
      </c>
    </row>
    <row r="41" spans="1:16" x14ac:dyDescent="0.3">
      <c r="C41" t="s">
        <v>80</v>
      </c>
    </row>
    <row r="42" spans="1:16" x14ac:dyDescent="0.3">
      <c r="C42" t="s">
        <v>81</v>
      </c>
    </row>
    <row r="44" spans="1:16" x14ac:dyDescent="0.3">
      <c r="C44" t="s">
        <v>82</v>
      </c>
    </row>
  </sheetData>
  <mergeCells count="25">
    <mergeCell ref="K40:M40"/>
    <mergeCell ref="L11:P11"/>
    <mergeCell ref="H35:I35"/>
    <mergeCell ref="K36:M36"/>
    <mergeCell ref="K37:M37"/>
    <mergeCell ref="K38:M38"/>
    <mergeCell ref="K39:M39"/>
    <mergeCell ref="F11:K11"/>
    <mergeCell ref="A11:A12"/>
    <mergeCell ref="B11:B12"/>
    <mergeCell ref="C11:C12"/>
    <mergeCell ref="D11:D12"/>
    <mergeCell ref="E11:E12"/>
    <mergeCell ref="I10:P10"/>
    <mergeCell ref="A1:P1"/>
    <mergeCell ref="A2:P2"/>
    <mergeCell ref="A3:P3"/>
    <mergeCell ref="A4:O4"/>
    <mergeCell ref="A5:K5"/>
    <mergeCell ref="A6:P6"/>
    <mergeCell ref="A7:P7"/>
    <mergeCell ref="A8:C8"/>
    <mergeCell ref="A9:H9"/>
    <mergeCell ref="K9:M9"/>
    <mergeCell ref="N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Buholce</dc:creator>
  <cp:lastModifiedBy>Santa Buholce</cp:lastModifiedBy>
  <dcterms:created xsi:type="dcterms:W3CDTF">2025-10-13T17:35:14Z</dcterms:created>
  <dcterms:modified xsi:type="dcterms:W3CDTF">2025-10-13T17:51:12Z</dcterms:modified>
</cp:coreProperties>
</file>