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Tāme treileris" sheetId="1" state="visible" r:id="rId2"/>
  </sheets>
  <definedNames>
    <definedName function="false" hidden="false" localSheetId="0" name="_xlnm.Print_Area" vbProcedure="false">'Tāme treileris'!$A$1:$F$55</definedName>
    <definedName function="false" hidden="false" localSheetId="0" name="_xlnm.Print_Titles" vbProcedure="false">'Tāme treileris'!$1:$10</definedName>
    <definedName function="false" hidden="false" localSheetId="0" name="_xlnm.Print_Area" vbProcedure="false">'Tāme treileris'!$A$1:$F$55</definedName>
    <definedName function="false" hidden="false" localSheetId="0" name="_xlnm.Print_Area_0" vbProcedure="false">'Tāme treileris'!$A$1:$F$55</definedName>
    <definedName function="false" hidden="false" localSheetId="0" name="_xlnm.Print_Area_0_0" vbProcedure="false">'Tāme treileris'!$A$1:$F$55</definedName>
    <definedName function="false" hidden="false" localSheetId="0" name="_xlnm.Print_Area_0_0_0" vbProcedure="false">'Tāme treileris'!$A$1:$F$55</definedName>
    <definedName function="false" hidden="false" localSheetId="0" name="_xlnm.Print_Area_0_0_0_0" vbProcedure="false">'Tāme treileris'!$A$1:$F$55</definedName>
    <definedName function="false" hidden="false" localSheetId="0" name="_xlnm.Print_Area_0_0_0_0_0" vbProcedure="false">'Tāme treileris'!$A$1:$F$55</definedName>
    <definedName function="false" hidden="false" localSheetId="0" name="_xlnm.Print_Area_0_0_0_0_0_0" vbProcedure="false">'Tāme treileris'!$A$1:$F$55</definedName>
    <definedName function="false" hidden="false" localSheetId="0" name="_xlnm.Print_Area_0_0_0_0_0_0_0" vbProcedure="false">'Tāme treileris'!$A$1:$F$55</definedName>
    <definedName function="false" hidden="false" localSheetId="0" name="_xlnm.Print_Area_0_0_0_0_0_0_0_0" vbProcedure="false">'Tāme treileris'!$A$1:$F$55</definedName>
    <definedName function="false" hidden="false" localSheetId="0" name="_xlnm.Print_Area_0_0_0_0_0_0_0_0_0" vbProcedure="false">'Tāme treileris'!$A$1:$F$55</definedName>
    <definedName function="false" hidden="false" localSheetId="0" name="_xlnm.Print_Titles" vbProcedure="false">'Tāme treileris'!$1:$10</definedName>
    <definedName function="false" hidden="false" localSheetId="0" name="_xlnm.Print_Titles_0" vbProcedure="false">'Tāme treileris'!$1:$10</definedName>
    <definedName function="false" hidden="false" localSheetId="0" name="_xlnm.Print_Titles_0_0" vbProcedure="false">'Tāme treileris'!$1:$10</definedName>
    <definedName function="false" hidden="false" localSheetId="0" name="_xlnm.Print_Titles_0_0_0" vbProcedure="false">'Tāme treileris'!$1:$10</definedName>
    <definedName function="false" hidden="false" localSheetId="0" name="_xlnm.Print_Titles_0_0_0_0" vbProcedure="false">'Tāme treileris'!$1:$10</definedName>
    <definedName function="false" hidden="false" localSheetId="0" name="_xlnm.Print_Titles_0_0_0_0_0" vbProcedure="false">'Tāme treileris'!$1:$10</definedName>
    <definedName function="false" hidden="false" localSheetId="0" name="_xlnm.Print_Titles_0_0_0_0_0_0" vbProcedure="false">'Tāme treileris'!$1:$10</definedName>
    <definedName function="false" hidden="false" localSheetId="0" name="_xlnm.Print_Titles_0_0_0_0_0_0_0" vbProcedure="false">'Tāme treileris'!$1:$10</definedName>
    <definedName function="false" hidden="false" localSheetId="0" name="_xlnm.Print_Titles_0_0_0_0_0_0_0_0" vbProcedure="false">'Tāme treileris'!$1:$10</definedName>
    <definedName function="false" hidden="false" localSheetId="0" name="_xlnm.Print_Titles_0_0_0_0_0_0_0_0_0" vbProcedure="false">'Tāme treileris'!$1:$10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<sst xmlns="http://schemas.openxmlformats.org/spreadsheetml/2006/main" count="99" uniqueCount="69">
  <si>
    <t xml:space="preserve">2.pielikums</t>
  </si>
  <si>
    <t xml:space="preserve">TEHNISKĀ SPECIFIKĀCIJA</t>
  </si>
  <si>
    <t xml:space="preserve">Pretendenta nosaukums:</t>
  </si>
  <si>
    <t xml:space="preserve">Reģistrācijas Nr.</t>
  </si>
  <si>
    <t xml:space="preserve">Pasūtītāja izvirzītās tehniskās specifikācijas prasības un pretendenta tehniskais piedāvājums iepirkumā Nr.NZF 2025/2 “Mobilā  tirdzniecības treilera – kūpinātavas izgatavošana un aprīkošana ar specializētu inventāru”</t>
  </si>
  <si>
    <t xml:space="preserve">Nr.</t>
  </si>
  <si>
    <t xml:space="preserve">Nosaukums</t>
  </si>
  <si>
    <t xml:space="preserve">Mērv.</t>
  </si>
  <si>
    <t xml:space="preserve">Daudzums</t>
  </si>
  <si>
    <t xml:space="preserve">Cena (EUR)</t>
  </si>
  <si>
    <t xml:space="preserve">Summa (EUR)</t>
  </si>
  <si>
    <t xml:space="preserve">*</t>
  </si>
  <si>
    <t xml:space="preserve">VISĀM PIEDĀVĀTĀM IEKĀRTĀM UN INVENTĀRAM IR JĀBŪT CE MARĶĒJUMAM</t>
  </si>
  <si>
    <t xml:space="preserve">Garantijas laiks ne māzāk kā 1 gads mobilajam tirdzniecības treilerim un uzstādītajām iekārtām no to ekspluatācijas brīža</t>
  </si>
  <si>
    <r>
      <rPr>
        <sz val="11"/>
        <rFont val="Times New Roman"/>
        <family val="1"/>
        <charset val="204"/>
      </rPr>
      <t>Mobilais tirdzniecības treileris 6000 x 2500 mm ar reģistrāciju CSDD un skices projektu, 2 asis ar inerces bremzēm, 12</t>
    </r>
    <r>
      <rPr>
        <sz val="11"/>
        <rFont val="Times New Roman"/>
        <family val="1"/>
        <charset val="1"/>
      </rPr>
      <t>" riteņi, 2 sānu vērtnes, siltināta grīda, rievots alumīnija pārklājums</t>
    </r>
  </si>
  <si>
    <t xml:space="preserve">kompl.</t>
  </si>
  <si>
    <t xml:space="preserve">Tirdzniecības treilera aprīkošana ar inventāru</t>
  </si>
  <si>
    <t xml:space="preserve">komp.</t>
  </si>
  <si>
    <t xml:space="preserve">Treilera inventārs:  </t>
  </si>
  <si>
    <t xml:space="preserve">3.1</t>
  </si>
  <si>
    <t xml:space="preserve">Nerūsējošā tērauda ar malku kurināma kūpinātava 1200L</t>
  </si>
  <si>
    <t xml:space="preserve">gab</t>
  </si>
  <si>
    <t xml:space="preserve">3.2</t>
  </si>
  <si>
    <t xml:space="preserve">Gāzes cepšanas galds ar čuguna virsmu 800x730mm</t>
  </si>
  <si>
    <t xml:space="preserve">3.3</t>
  </si>
  <si>
    <t xml:space="preserve">Ledusskapis NL 600L (vertikālais)</t>
  </si>
  <si>
    <t xml:space="preserve">3.4</t>
  </si>
  <si>
    <t xml:space="preserve">Vitrīnlete 500x500x1250mm</t>
  </si>
  <si>
    <t xml:space="preserve">3.5</t>
  </si>
  <si>
    <r>
      <rPr>
        <sz val="11"/>
        <rFont val="Times New Roman"/>
        <family val="1"/>
        <charset val="204"/>
      </rPr>
      <t>Kases galds – lete </t>
    </r>
    <r>
      <rPr>
        <sz val="11"/>
        <color rgb="FF000000"/>
        <rFont val="Times New Roman"/>
        <family val="1"/>
        <charset val="204"/>
      </rPr>
      <t>500x500mm</t>
    </r>
  </si>
  <si>
    <t xml:space="preserve">3.6</t>
  </si>
  <si>
    <t xml:space="preserve">Nerūsējošā tērauda galds ar izlietni un durtiņām</t>
  </si>
  <si>
    <t xml:space="preserve">3.7</t>
  </si>
  <si>
    <t xml:space="preserve">Nerūsējošā tērauda galds ar durtiņām</t>
  </si>
  <si>
    <t xml:space="preserve">3.8</t>
  </si>
  <si>
    <r>
      <rPr>
        <sz val="11"/>
        <rFont val="Times New Roman"/>
        <family val="1"/>
        <charset val="204"/>
      </rPr>
      <t>Nerūsējošā tērauda tvaika nosūcējs </t>
    </r>
    <r>
      <rPr>
        <sz val="11"/>
        <color rgb="FF000000"/>
        <rFont val="Times New Roman"/>
        <family val="1"/>
        <charset val="204"/>
      </rPr>
      <t>AC230V 200W</t>
    </r>
  </si>
  <si>
    <t xml:space="preserve">3.9</t>
  </si>
  <si>
    <t xml:space="preserve">Dūmu nosūcējs kūpinātavai AC230V 300W</t>
  </si>
  <si>
    <t xml:space="preserve">3.10</t>
  </si>
  <si>
    <t xml:space="preserve">Ūdens apgāde: sūknis, maisītājs, tvertne 50L, caurules u.c. materiāli</t>
  </si>
  <si>
    <t xml:space="preserve">3.11</t>
  </si>
  <si>
    <r>
      <rPr>
        <sz val="11"/>
        <rFont val="Times New Roman"/>
        <family val="1"/>
        <charset val="204"/>
      </rPr>
      <t>Netīrā ūdens pārvietojamā tvertne 35L </t>
    </r>
    <r>
      <rPr>
        <sz val="11"/>
        <color rgb="FF000000"/>
        <rFont val="Times New Roman"/>
        <family val="1"/>
        <charset val="204"/>
      </rPr>
      <t>850x390x170 mm</t>
    </r>
  </si>
  <si>
    <t xml:space="preserve">3.12</t>
  </si>
  <si>
    <t xml:space="preserve">Gāzes sistēma: baloni 60l x 2 gab., reduktors ar crashsensoru, filtri  2 gab., caurules, svari,  u.c. materiāli</t>
  </si>
  <si>
    <t xml:space="preserve">3.13</t>
  </si>
  <si>
    <t xml:space="preserve">Mazās durvis gāzes baloniem un malkai</t>
  </si>
  <si>
    <t xml:space="preserve">Jumta ventilators ADT 750 12V 700m3/H 40W kopā ar iekšējo gaisa plūsmas virzītāju</t>
  </si>
  <si>
    <t xml:space="preserve">Jumta gaisa kondicionieris Truma Aventa Comfort 230V, uzstādāms ārpusē</t>
  </si>
  <si>
    <t xml:space="preserve">Truma Aventa gaisa sadalītājs 46x523x670 mm</t>
  </si>
  <si>
    <t xml:space="preserve">Elektroinstalācija (kabeļi, kanāli, rozetes, slēdži, drošinātāju sadales kārba, LED apgaismojums, 32A ievadrozete u.c. elektromaterriāli</t>
  </si>
  <si>
    <t xml:space="preserve">Ģenerators Kohler Diesel 10LC A Silence AVR AC 230V, 8,5 kW</t>
  </si>
  <si>
    <t xml:space="preserve">Inventārs Vitron Quatro MultiPlus 12/3000/150 230V VE Bus ar Digital multicontrol vadību un Linx Smart kontroles iekārtu</t>
  </si>
  <si>
    <t xml:space="preserve">Akumulators Vitron LiPo4 12V 200Ah</t>
  </si>
  <si>
    <t xml:space="preserve">Saules panelis 175W 12V 1485x668x30mm</t>
  </si>
  <si>
    <t xml:space="preserve">Saules paneļu stiprinājums – spoileris 6800mm (sudraba)</t>
  </si>
  <si>
    <t xml:space="preserve">Uzlādes kontrolieris Victron Energy BlueSolar MPPT 75/10</t>
  </si>
  <si>
    <t xml:space="preserve">Gaisa sildīšanas iekārta Airtronic L3 D6L 12V 6kW ar taimeri Easy Start PRO</t>
  </si>
  <si>
    <t xml:space="preserve">Piekabes elektro līmeņošanas sistēma Lineppe</t>
  </si>
  <si>
    <t xml:space="preserve">Piekabes neatkarīgās pārvietošanas sistēma Truma Mover Smart A4</t>
  </si>
  <si>
    <t xml:space="preserve">Aukstumiekārtas temperatūras reģistrācijas un monitorēšanas iekārta ar planšeti</t>
  </si>
  <si>
    <t xml:space="preserve">Bezvadu novērošanas sistēma</t>
  </si>
  <si>
    <t xml:space="preserve">Alumīnija ziemas sezonas logs sāmu vērtņu izmērā</t>
  </si>
  <si>
    <t xml:space="preserve">Cena kopā bez PVN:</t>
  </si>
  <si>
    <t xml:space="preserve">PVN 21%</t>
  </si>
  <si>
    <t xml:space="preserve">Summa kopā:</t>
  </si>
  <si>
    <t xml:space="preserve">Pretendenta pārstāvis:</t>
  </si>
  <si>
    <t xml:space="preserve">Vārds, uzvārds, paraksts</t>
  </si>
  <si>
    <t xml:space="preserve">Datums:</t>
  </si>
  <si>
    <t xml:space="preserve">*DOKUMENTS PARAKSTĪTS AR DROŠU ELEKTRONISKO PARAKSTU UN SATUR LAIKA ZĪMOGU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</si>
</sst>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0_);\(0\)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9"/>
      <color rgb="FF00000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2"/>
      <color rgb="FFFF0000"/>
      <name val="Calibri"/>
      <family val="2"/>
      <charset val="204"/>
    </font>
    <font>
      <i val="true"/>
      <sz val="10"/>
      <color rgb="FF0070C0"/>
      <name val="Arial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34"/>
    </font>
    <font>
      <sz val="12"/>
      <color rgb="FF00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0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2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20" fillId="2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20" fillId="2" borderId="1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8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RowHeight="12.75"/>
  <cols>
    <col collapsed="false" hidden="false" max="1" min="1" style="1" width="4.45408163265306"/>
    <col collapsed="false" hidden="false" max="2" min="2" style="2" width="40.2295918367347"/>
    <col collapsed="false" hidden="false" max="3" min="3" style="3" width="7.29081632653061"/>
    <col collapsed="false" hidden="false" max="4" min="4" style="3" width="9.85204081632653"/>
    <col collapsed="false" hidden="false" max="5" min="5" style="4" width="15.1173469387755"/>
    <col collapsed="false" hidden="false" max="6" min="6" style="5" width="11.8775510204082"/>
    <col collapsed="false" hidden="false" max="1025" min="7" style="6" width="7.29081632653061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75" hidden="false" customHeight="true" outlineLevel="0" collapsed="false">
      <c r="A2" s="8" t="s">
        <v>1</v>
      </c>
      <c r="B2" s="8"/>
      <c r="C2" s="8"/>
      <c r="D2" s="8"/>
      <c r="E2" s="8"/>
      <c r="F2" s="8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75" hidden="false" customHeight="true" outlineLevel="0" collapsed="false">
      <c r="A3" s="9" t="s">
        <v>2</v>
      </c>
      <c r="B3" s="9"/>
      <c r="C3" s="10"/>
      <c r="D3" s="10"/>
      <c r="E3" s="10"/>
      <c r="F3" s="1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75" hidden="false" customHeight="true" outlineLevel="0" collapsed="false">
      <c r="A4" s="9" t="s">
        <v>3</v>
      </c>
      <c r="B4" s="9"/>
      <c r="C4" s="10"/>
      <c r="D4" s="10"/>
      <c r="E4" s="10"/>
      <c r="F4" s="1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75" hidden="false" customHeight="true" outlineLevel="0" collapsed="false">
      <c r="A5" s="9"/>
      <c r="B5" s="11"/>
      <c r="C5" s="10"/>
      <c r="D5" s="11"/>
      <c r="E5" s="11"/>
      <c r="F5" s="11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.75" hidden="false" customHeight="true" outlineLevel="0" collapsed="false">
      <c r="A6" s="9"/>
      <c r="B6" s="11"/>
      <c r="C6" s="10"/>
      <c r="D6" s="11"/>
      <c r="E6" s="11"/>
      <c r="F6" s="11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49.45" hidden="false" customHeight="true" outlineLevel="0" collapsed="false">
      <c r="A7" s="12" t="s">
        <v>4</v>
      </c>
      <c r="B7" s="12"/>
      <c r="C7" s="12"/>
      <c r="D7" s="12"/>
      <c r="E7" s="12"/>
      <c r="F7" s="12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13"/>
      <c r="B8" s="13"/>
      <c r="C8" s="13"/>
      <c r="D8" s="13"/>
      <c r="E8" s="13"/>
      <c r="F8" s="13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5" hidden="false" customHeight="false" outlineLevel="0" collapsed="false">
      <c r="A9" s="0"/>
      <c r="B9" s="14"/>
      <c r="C9" s="0"/>
      <c r="D9" s="0"/>
      <c r="E9" s="15"/>
      <c r="F9" s="16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" customFormat="true" ht="26.95" hidden="false" customHeight="false" outlineLevel="0" collapsed="false">
      <c r="A10" s="17" t="s">
        <v>5</v>
      </c>
      <c r="B10" s="18" t="s">
        <v>6</v>
      </c>
      <c r="C10" s="17" t="s">
        <v>7</v>
      </c>
      <c r="D10" s="17" t="s">
        <v>8</v>
      </c>
      <c r="E10" s="19" t="s">
        <v>9</v>
      </c>
      <c r="F10" s="20" t="s">
        <v>10</v>
      </c>
    </row>
    <row r="11" customFormat="false" ht="44.2" hidden="false" customHeight="false" outlineLevel="0" collapsed="false">
      <c r="A11" s="21" t="s">
        <v>11</v>
      </c>
      <c r="B11" s="22" t="s">
        <v>12</v>
      </c>
      <c r="C11" s="21"/>
      <c r="D11" s="21"/>
      <c r="E11" s="23"/>
      <c r="F11" s="23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65.95" hidden="false" customHeight="true" outlineLevel="0" collapsed="false">
      <c r="A12" s="21" t="s">
        <v>11</v>
      </c>
      <c r="B12" s="22" t="s">
        <v>13</v>
      </c>
      <c r="C12" s="21"/>
      <c r="D12" s="21"/>
      <c r="E12" s="23"/>
      <c r="F12" s="23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56.2" hidden="false" customHeight="true" outlineLevel="0" collapsed="false">
      <c r="A13" s="24" t="n">
        <v>1</v>
      </c>
      <c r="B13" s="25" t="s">
        <v>14</v>
      </c>
      <c r="C13" s="26" t="s">
        <v>15</v>
      </c>
      <c r="D13" s="27" t="n">
        <v>1</v>
      </c>
      <c r="E13" s="28"/>
      <c r="F13" s="20" t="n">
        <f aca="false">ROUND(D13*E13,2)</f>
        <v>0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1.7" hidden="false" customHeight="true" outlineLevel="0" collapsed="false">
      <c r="A14" s="24" t="n">
        <v>2</v>
      </c>
      <c r="B14" s="25" t="s">
        <v>16</v>
      </c>
      <c r="C14" s="26" t="s">
        <v>17</v>
      </c>
      <c r="D14" s="27" t="n">
        <v>1</v>
      </c>
      <c r="E14" s="28"/>
      <c r="F14" s="20" t="n">
        <f aca="false">ROUND(D14*E14,2)</f>
        <v>0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9.45" hidden="false" customHeight="true" outlineLevel="0" collapsed="false">
      <c r="A15" s="24" t="n">
        <v>3</v>
      </c>
      <c r="B15" s="29" t="s">
        <v>18</v>
      </c>
      <c r="C15" s="29"/>
      <c r="D15" s="29"/>
      <c r="E15" s="29"/>
      <c r="F15" s="29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26.85" hidden="false" customHeight="false" outlineLevel="0" collapsed="false">
      <c r="A16" s="30" t="s">
        <v>19</v>
      </c>
      <c r="B16" s="25" t="s">
        <v>20</v>
      </c>
      <c r="C16" s="26" t="s">
        <v>21</v>
      </c>
      <c r="D16" s="27" t="n">
        <v>1</v>
      </c>
      <c r="E16" s="31"/>
      <c r="F16" s="20" t="n">
        <f aca="false">ROUND(D16*E16,2)</f>
        <v>0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26.95" hidden="false" customHeight="false" outlineLevel="0" collapsed="false">
      <c r="A17" s="30" t="s">
        <v>22</v>
      </c>
      <c r="B17" s="25" t="s">
        <v>23</v>
      </c>
      <c r="C17" s="26" t="s">
        <v>21</v>
      </c>
      <c r="D17" s="32" t="n">
        <v>1</v>
      </c>
      <c r="E17" s="31"/>
      <c r="F17" s="20" t="n">
        <f aca="false">ROUND(D17*E17,2)</f>
        <v>0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4.2" hidden="false" customHeight="false" outlineLevel="0" collapsed="false">
      <c r="A18" s="30" t="s">
        <v>24</v>
      </c>
      <c r="B18" s="25" t="s">
        <v>25</v>
      </c>
      <c r="C18" s="26" t="s">
        <v>21</v>
      </c>
      <c r="D18" s="27" t="n">
        <v>1</v>
      </c>
      <c r="E18" s="31"/>
      <c r="F18" s="20" t="n">
        <f aca="false">ROUND(D18*E18,2)</f>
        <v>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8" hidden="false" customHeight="true" outlineLevel="0" collapsed="false">
      <c r="A19" s="30" t="s">
        <v>26</v>
      </c>
      <c r="B19" s="33" t="s">
        <v>27</v>
      </c>
      <c r="C19" s="26" t="s">
        <v>21</v>
      </c>
      <c r="D19" s="34" t="n">
        <v>2</v>
      </c>
      <c r="E19" s="31"/>
      <c r="F19" s="20" t="n">
        <f aca="false">ROUND(D19*E19,2)</f>
        <v>0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4.2" hidden="false" customHeight="false" outlineLevel="0" collapsed="false">
      <c r="A20" s="30" t="s">
        <v>28</v>
      </c>
      <c r="B20" s="35" t="s">
        <v>29</v>
      </c>
      <c r="C20" s="34" t="s">
        <v>21</v>
      </c>
      <c r="D20" s="27" t="n">
        <v>1</v>
      </c>
      <c r="E20" s="31"/>
      <c r="F20" s="20" t="n">
        <f aca="false">ROUND(D20*E20,2)</f>
        <v>0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4.2" hidden="false" customHeight="false" outlineLevel="0" collapsed="false">
      <c r="A21" s="30" t="s">
        <v>30</v>
      </c>
      <c r="B21" s="35" t="s">
        <v>31</v>
      </c>
      <c r="C21" s="36" t="s">
        <v>21</v>
      </c>
      <c r="D21" s="32" t="n">
        <v>1</v>
      </c>
      <c r="E21" s="37"/>
      <c r="F21" s="20" t="n">
        <f aca="false">ROUND(D21*E21,2)</f>
        <v>0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4.2" hidden="false" customHeight="false" outlineLevel="0" collapsed="false">
      <c r="A22" s="30" t="s">
        <v>32</v>
      </c>
      <c r="B22" s="35" t="s">
        <v>33</v>
      </c>
      <c r="C22" s="36" t="s">
        <v>21</v>
      </c>
      <c r="D22" s="32" t="n">
        <v>3</v>
      </c>
      <c r="E22" s="37"/>
      <c r="F22" s="20" t="n">
        <f aca="false">ROUND(D22*E22,2)</f>
        <v>0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29.95" hidden="false" customHeight="true" outlineLevel="0" collapsed="false">
      <c r="A23" s="30" t="s">
        <v>34</v>
      </c>
      <c r="B23" s="35" t="s">
        <v>35</v>
      </c>
      <c r="C23" s="32" t="s">
        <v>21</v>
      </c>
      <c r="D23" s="32" t="n">
        <v>1</v>
      </c>
      <c r="E23" s="37"/>
      <c r="F23" s="20" t="n">
        <f aca="false">ROUND(D23*E23,2)</f>
        <v>0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4.2" hidden="false" customHeight="false" outlineLevel="0" collapsed="false">
      <c r="A24" s="30" t="s">
        <v>36</v>
      </c>
      <c r="B24" s="38" t="s">
        <v>37</v>
      </c>
      <c r="C24" s="32" t="s">
        <v>21</v>
      </c>
      <c r="D24" s="32" t="n">
        <v>1</v>
      </c>
      <c r="E24" s="37"/>
      <c r="F24" s="20" t="n">
        <f aca="false">ROUND(D24*E24,2)</f>
        <v>0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30" hidden="false" customHeight="true" outlineLevel="0" collapsed="false">
      <c r="A25" s="30" t="s">
        <v>38</v>
      </c>
      <c r="B25" s="35" t="s">
        <v>39</v>
      </c>
      <c r="C25" s="26" t="s">
        <v>15</v>
      </c>
      <c r="D25" s="32" t="n">
        <v>1</v>
      </c>
      <c r="E25" s="37"/>
      <c r="F25" s="20" t="n">
        <f aca="false">ROUND(D25*E25,2)</f>
        <v>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30" hidden="false" customHeight="true" outlineLevel="0" collapsed="false">
      <c r="A26" s="30" t="s">
        <v>40</v>
      </c>
      <c r="B26" s="35" t="s">
        <v>41</v>
      </c>
      <c r="C26" s="26" t="s">
        <v>21</v>
      </c>
      <c r="D26" s="32" t="n">
        <v>1</v>
      </c>
      <c r="E26" s="37"/>
      <c r="F26" s="20" t="n">
        <f aca="false">ROUND(D26*E26,2)</f>
        <v>0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46.45" hidden="false" customHeight="true" outlineLevel="0" collapsed="false">
      <c r="A27" s="30" t="s">
        <v>42</v>
      </c>
      <c r="B27" s="39" t="s">
        <v>43</v>
      </c>
      <c r="C27" s="26" t="s">
        <v>15</v>
      </c>
      <c r="D27" s="32" t="n">
        <v>1</v>
      </c>
      <c r="E27" s="37"/>
      <c r="F27" s="20" t="n">
        <f aca="false">ROUND(D27*E27,2)</f>
        <v>0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20.2" hidden="false" customHeight="true" outlineLevel="0" collapsed="false">
      <c r="A28" s="30" t="s">
        <v>44</v>
      </c>
      <c r="B28" s="39" t="s">
        <v>45</v>
      </c>
      <c r="C28" s="26" t="s">
        <v>21</v>
      </c>
      <c r="D28" s="32" t="n">
        <v>2</v>
      </c>
      <c r="E28" s="37"/>
      <c r="F28" s="20" t="n">
        <f aca="false">ROUND(D28*E28,2)</f>
        <v>0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29" hidden="false" customHeight="true" outlineLevel="0" collapsed="false">
      <c r="A29" s="24" t="n">
        <v>4</v>
      </c>
      <c r="B29" s="35" t="s">
        <v>46</v>
      </c>
      <c r="C29" s="26" t="s">
        <v>15</v>
      </c>
      <c r="D29" s="32" t="n">
        <v>3</v>
      </c>
      <c r="E29" s="37"/>
      <c r="F29" s="20" t="n">
        <f aca="false">ROUND(D29*E29,2)</f>
        <v>0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5" hidden="false" customHeight="true" outlineLevel="0" collapsed="false">
      <c r="A30" s="24" t="n">
        <v>5</v>
      </c>
      <c r="B30" s="35" t="s">
        <v>47</v>
      </c>
      <c r="C30" s="26" t="s">
        <v>21</v>
      </c>
      <c r="D30" s="32" t="n">
        <v>1</v>
      </c>
      <c r="E30" s="40"/>
      <c r="F30" s="20" t="n">
        <f aca="false">ROUND(D30*E30,2)</f>
        <v>0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4.2" hidden="false" customHeight="false" outlineLevel="0" collapsed="false">
      <c r="A31" s="24" t="n">
        <v>6</v>
      </c>
      <c r="B31" s="41" t="s">
        <v>48</v>
      </c>
      <c r="C31" s="26" t="s">
        <v>21</v>
      </c>
      <c r="D31" s="32" t="n">
        <v>1</v>
      </c>
      <c r="E31" s="37"/>
      <c r="F31" s="20" t="n">
        <f aca="false">ROUND(D31*E31,2)</f>
        <v>0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39.7" hidden="false" customHeight="false" outlineLevel="0" collapsed="false">
      <c r="A32" s="24" t="n">
        <v>7</v>
      </c>
      <c r="B32" s="38" t="s">
        <v>49</v>
      </c>
      <c r="C32" s="26" t="s">
        <v>15</v>
      </c>
      <c r="D32" s="32" t="n">
        <v>1</v>
      </c>
      <c r="E32" s="37"/>
      <c r="F32" s="20" t="n">
        <f aca="false">ROUND(D32*E32,2)</f>
        <v>0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43" customFormat="true" ht="32.95" hidden="false" customHeight="true" outlineLevel="0" collapsed="false">
      <c r="A33" s="32" t="n">
        <v>8</v>
      </c>
      <c r="B33" s="42" t="s">
        <v>50</v>
      </c>
      <c r="C33" s="26" t="s">
        <v>21</v>
      </c>
      <c r="D33" s="32" t="n">
        <v>1</v>
      </c>
      <c r="E33" s="37"/>
      <c r="F33" s="20" t="n">
        <f aca="false">ROUND(D33*E33,2)</f>
        <v>0</v>
      </c>
    </row>
    <row r="34" customFormat="false" ht="40.45" hidden="false" customHeight="true" outlineLevel="0" collapsed="false">
      <c r="A34" s="32" t="n">
        <v>9</v>
      </c>
      <c r="B34" s="42" t="s">
        <v>51</v>
      </c>
      <c r="C34" s="26" t="s">
        <v>17</v>
      </c>
      <c r="D34" s="32" t="n">
        <v>1</v>
      </c>
      <c r="E34" s="37"/>
      <c r="F34" s="20" t="n">
        <f aca="false">ROUND(D34*E34,2)</f>
        <v>0</v>
      </c>
      <c r="G34" s="0"/>
    </row>
    <row r="35" customFormat="false" ht="18.75" hidden="false" customHeight="true" outlineLevel="0" collapsed="false">
      <c r="A35" s="32" t="n">
        <v>10</v>
      </c>
      <c r="B35" s="44" t="s">
        <v>52</v>
      </c>
      <c r="C35" s="32" t="s">
        <v>21</v>
      </c>
      <c r="D35" s="32" t="n">
        <v>2</v>
      </c>
      <c r="E35" s="37"/>
      <c r="F35" s="20" t="n">
        <f aca="false">ROUND(D35*E35,2)</f>
        <v>0</v>
      </c>
      <c r="G35" s="0"/>
    </row>
    <row r="36" customFormat="false" ht="18.75" hidden="false" customHeight="true" outlineLevel="0" collapsed="false">
      <c r="A36" s="32" t="n">
        <v>11</v>
      </c>
      <c r="B36" s="45" t="s">
        <v>53</v>
      </c>
      <c r="C36" s="32" t="s">
        <v>21</v>
      </c>
      <c r="D36" s="32" t="n">
        <v>8</v>
      </c>
      <c r="E36" s="46"/>
      <c r="F36" s="20" t="n">
        <f aca="false">ROUND(D36*E36,2)</f>
        <v>0</v>
      </c>
      <c r="G36" s="0"/>
    </row>
    <row r="37" customFormat="false" ht="36.7" hidden="false" customHeight="true" outlineLevel="0" collapsed="false">
      <c r="A37" s="32" t="n">
        <v>12</v>
      </c>
      <c r="B37" s="47" t="s">
        <v>54</v>
      </c>
      <c r="C37" s="32" t="s">
        <v>21</v>
      </c>
      <c r="D37" s="32" t="n">
        <v>8</v>
      </c>
      <c r="E37" s="46"/>
      <c r="F37" s="20" t="n">
        <f aca="false">ROUND(D37*E37,2)</f>
        <v>0</v>
      </c>
      <c r="G37" s="0"/>
    </row>
    <row r="38" customFormat="false" ht="33" hidden="false" customHeight="true" outlineLevel="0" collapsed="false">
      <c r="A38" s="32" t="n">
        <v>13</v>
      </c>
      <c r="B38" s="42" t="s">
        <v>55</v>
      </c>
      <c r="C38" s="32" t="s">
        <v>21</v>
      </c>
      <c r="D38" s="32" t="n">
        <v>1</v>
      </c>
      <c r="E38" s="46"/>
      <c r="F38" s="20" t="n">
        <f aca="false">ROUND(D38*E38,2)</f>
        <v>0</v>
      </c>
      <c r="G38" s="0"/>
    </row>
    <row r="39" customFormat="false" ht="29.95" hidden="false" customHeight="true" outlineLevel="0" collapsed="false">
      <c r="A39" s="32" t="n">
        <v>14</v>
      </c>
      <c r="B39" s="48" t="s">
        <v>56</v>
      </c>
      <c r="C39" s="32" t="s">
        <v>21</v>
      </c>
      <c r="D39" s="32" t="n">
        <v>1</v>
      </c>
      <c r="E39" s="46"/>
      <c r="F39" s="20" t="n">
        <f aca="false">ROUND(D39*E39,2)</f>
        <v>0</v>
      </c>
      <c r="G39" s="0"/>
    </row>
    <row r="40" customFormat="false" ht="18.75" hidden="false" customHeight="true" outlineLevel="0" collapsed="false">
      <c r="A40" s="32" t="n">
        <v>15</v>
      </c>
      <c r="B40" s="49" t="s">
        <v>57</v>
      </c>
      <c r="C40" s="32" t="s">
        <v>21</v>
      </c>
      <c r="D40" s="32" t="n">
        <v>1</v>
      </c>
      <c r="E40" s="46"/>
      <c r="F40" s="20" t="n">
        <f aca="false">ROUND(D40*E40,2)</f>
        <v>0</v>
      </c>
      <c r="G40" s="0"/>
    </row>
    <row r="41" customFormat="false" ht="28.45" hidden="false" customHeight="true" outlineLevel="0" collapsed="false">
      <c r="A41" s="32" t="n">
        <v>16</v>
      </c>
      <c r="B41" s="50" t="s">
        <v>58</v>
      </c>
      <c r="C41" s="32" t="s">
        <v>21</v>
      </c>
      <c r="D41" s="32" t="n">
        <v>1</v>
      </c>
      <c r="E41" s="46"/>
      <c r="F41" s="20" t="n">
        <f aca="false">ROUND(D41*E41,2)</f>
        <v>0</v>
      </c>
      <c r="G41" s="0"/>
    </row>
    <row r="42" customFormat="false" ht="29.2" hidden="false" customHeight="true" outlineLevel="0" collapsed="false">
      <c r="A42" s="32" t="n">
        <v>17</v>
      </c>
      <c r="B42" s="48" t="s">
        <v>59</v>
      </c>
      <c r="C42" s="32" t="s">
        <v>21</v>
      </c>
      <c r="D42" s="51" t="n">
        <v>1</v>
      </c>
      <c r="E42" s="46"/>
      <c r="F42" s="20" t="n">
        <f aca="false">ROUND(D42*E42,2)</f>
        <v>0</v>
      </c>
      <c r="G42" s="0"/>
    </row>
    <row r="43" customFormat="false" ht="18.75" hidden="false" customHeight="true" outlineLevel="0" collapsed="false">
      <c r="A43" s="32" t="n">
        <v>18</v>
      </c>
      <c r="B43" s="49" t="s">
        <v>60</v>
      </c>
      <c r="C43" s="32" t="s">
        <v>17</v>
      </c>
      <c r="D43" s="51" t="n">
        <v>1</v>
      </c>
      <c r="E43" s="46"/>
      <c r="F43" s="20" t="n">
        <f aca="false">ROUND(D43*E43,2)</f>
        <v>0</v>
      </c>
      <c r="G43" s="0"/>
    </row>
    <row r="44" customFormat="false" ht="18.75" hidden="false" customHeight="true" outlineLevel="0" collapsed="false">
      <c r="A44" s="32" t="n">
        <v>19</v>
      </c>
      <c r="B44" s="49" t="s">
        <v>61</v>
      </c>
      <c r="C44" s="32" t="s">
        <v>21</v>
      </c>
      <c r="D44" s="51" t="n">
        <v>2</v>
      </c>
      <c r="E44" s="46"/>
      <c r="F44" s="20" t="n">
        <f aca="false">ROUND(D44*E44,2)</f>
        <v>0</v>
      </c>
      <c r="G44" s="0"/>
    </row>
    <row r="45" customFormat="false" ht="18.75" hidden="false" customHeight="true" outlineLevel="0" collapsed="false">
      <c r="A45" s="52" t="s">
        <v>62</v>
      </c>
      <c r="B45" s="52"/>
      <c r="C45" s="52"/>
      <c r="D45" s="52"/>
      <c r="E45" s="52"/>
      <c r="F45" s="53" t="n">
        <f aca="false">SUM(F13:F44)</f>
        <v>0</v>
      </c>
      <c r="G45" s="54"/>
    </row>
    <row r="46" customFormat="false" ht="18.75" hidden="false" customHeight="true" outlineLevel="0" collapsed="false">
      <c r="A46" s="52" t="s">
        <v>63</v>
      </c>
      <c r="B46" s="52"/>
      <c r="C46" s="52"/>
      <c r="D46" s="52"/>
      <c r="E46" s="52"/>
      <c r="F46" s="53" t="n">
        <f aca="false">F45*0.21</f>
        <v>0</v>
      </c>
      <c r="G46" s="54"/>
    </row>
    <row r="47" customFormat="false" ht="18.75" hidden="false" customHeight="true" outlineLevel="0" collapsed="false">
      <c r="A47" s="52" t="s">
        <v>64</v>
      </c>
      <c r="B47" s="52"/>
      <c r="C47" s="52"/>
      <c r="D47" s="52"/>
      <c r="E47" s="52"/>
      <c r="F47" s="53" t="n">
        <f aca="false">F45+F46</f>
        <v>0</v>
      </c>
      <c r="G47" s="54"/>
    </row>
    <row r="48" customFormat="false" ht="15" hidden="false" customHeight="false" outlineLevel="0" collapsed="false">
      <c r="A48" s="55"/>
      <c r="B48" s="56"/>
      <c r="C48" s="55"/>
      <c r="D48" s="55"/>
      <c r="E48" s="57"/>
      <c r="F48" s="58"/>
    </row>
    <row r="49" customFormat="false" ht="15" hidden="false" customHeight="false" outlineLevel="0" collapsed="false">
      <c r="A49" s="55"/>
      <c r="B49" s="56"/>
      <c r="C49" s="55"/>
      <c r="D49" s="55"/>
      <c r="E49" s="57"/>
      <c r="F49" s="58"/>
    </row>
    <row r="50" customFormat="false" ht="15" hidden="false" customHeight="false" outlineLevel="0" collapsed="false">
      <c r="A50" s="55"/>
      <c r="B50" s="59"/>
      <c r="C50" s="55"/>
      <c r="D50" s="55"/>
      <c r="E50" s="57"/>
      <c r="F50" s="58"/>
    </row>
    <row r="51" customFormat="false" ht="14.15" hidden="false" customHeight="false" outlineLevel="0" collapsed="false">
      <c r="A51" s="55" t="s">
        <v>11</v>
      </c>
      <c r="B51" s="60" t="s">
        <v>65</v>
      </c>
      <c r="C51" s="55"/>
      <c r="D51" s="61"/>
      <c r="E51" s="61"/>
      <c r="F51" s="61"/>
    </row>
    <row r="52" customFormat="false" ht="14.2" hidden="false" customHeight="false" outlineLevel="0" collapsed="false">
      <c r="A52" s="55"/>
      <c r="B52" s="62" t="s">
        <v>66</v>
      </c>
      <c r="C52" s="55"/>
      <c r="D52" s="55"/>
      <c r="E52" s="57"/>
      <c r="F52" s="58"/>
    </row>
    <row r="53" customFormat="false" ht="15" hidden="false" customHeight="false" outlineLevel="0" collapsed="false">
      <c r="A53" s="55"/>
      <c r="B53" s="59"/>
      <c r="C53" s="55"/>
      <c r="D53" s="55"/>
      <c r="E53" s="57"/>
      <c r="F53" s="58"/>
    </row>
    <row r="54" customFormat="false" ht="14.2" hidden="false" customHeight="false" outlineLevel="0" collapsed="false">
      <c r="A54" s="55"/>
      <c r="B54" s="63" t="s">
        <v>67</v>
      </c>
      <c r="C54" s="55"/>
      <c r="D54" s="55"/>
      <c r="E54" s="64"/>
      <c r="F54" s="64"/>
    </row>
    <row r="55" customFormat="false" ht="13.8" hidden="false" customHeight="false" outlineLevel="0" collapsed="false">
      <c r="B55" s="65" t="s">
        <v>68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1:F1"/>
    <mergeCell ref="A2:F2"/>
    <mergeCell ref="A3:B3"/>
    <mergeCell ref="C3:F3"/>
    <mergeCell ref="A4:B4"/>
    <mergeCell ref="C4:F4"/>
    <mergeCell ref="A7:F7"/>
    <mergeCell ref="A8:F8"/>
    <mergeCell ref="B15:F15"/>
    <mergeCell ref="A45:E45"/>
    <mergeCell ref="A46:E46"/>
    <mergeCell ref="A47:E47"/>
    <mergeCell ref="D51:F51"/>
    <mergeCell ref="E54:F54"/>
  </mergeCells>
  <printOptions headings="false" gridLines="false" gridLinesSet="true" horizontalCentered="true" verticalCentered="false"/>
  <pageMargins left="0.393055555555556" right="0.393055555555556" top="0.149305555555556" bottom="1.01944444444444" header="0.511805555555555" footer="0.511805555555555"/>
  <pageSetup paperSize="9" scale="100" firstPageNumber="1" fitToWidth="1" fitToHeight="100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3082</TotalTime>
  <Application>LibreOffice/5.1.3.2$Windows_x86 LibreOffice_project/644e4637d1d8544fd9f56425bd6cec110e49301b</Application>
  <Company>USS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2022-12-22T14:49:00Z</dcterms:created>
  <dc:creator>Samsung</dc:creator>
  <dc:description/>
  <dc:language>lv-LV</dc:language>
  <cp:lastModifiedBy/>
  <cp:lastPrinted>2023-01-13T08:26:00Z</cp:lastPrinted>
  <dcterms:modified xsi:type="dcterms:W3CDTF">2025-10-28T09:59:50Z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any">
    <vt:lpwstr>USS</vt:lpwstr>
  </property>
  <property fmtid="{D5CDD505-2E9C-101B-9397-08002B2CF9AE}" pid="3" name="ICV">
    <vt:lpwstr>508EB80842384120AD2A96BCD9DD0415_13</vt:lpwstr>
  </property>
  <property fmtid="{D5CDD505-2E9C-101B-9397-08002B2CF9AE}" pid="4" name="KSOProductBuildVer">
    <vt:lpwstr>1049-12.2.0.21931</vt:lpwstr>
  </property>
</Properties>
</file>