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VCA\_ Global\Projektu Vadība\ERAF projekti\iepirkums_AF VCA 2025_09\"/>
    </mc:Choice>
  </mc:AlternateContent>
  <xr:revisionPtr revIDLastSave="0" documentId="8_{5873F783-9FEB-4858-AF1E-3FDF699832E3}" xr6:coauthVersionLast="47" xr6:coauthVersionMax="47" xr10:uidLastSave="{00000000-0000-0000-0000-000000000000}"/>
  <bookViews>
    <workbookView xWindow="-120" yWindow="-120" windowWidth="29040" windowHeight="15990" tabRatio="500" xr2:uid="{923A54CD-7D38-4C2A-A76A-8AAF05CE9152}"/>
  </bookViews>
  <sheets>
    <sheet name="endoskopijas apr" sheetId="2" r:id="rId1"/>
  </sheets>
  <definedNames>
    <definedName name="Excel_BuiltIn__FilterDatabase" localSheetId="0">'endoskopijas apr'!#REF!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2" l="1"/>
  <c r="E24" i="2"/>
  <c r="E20" i="2"/>
  <c r="E21" i="2"/>
  <c r="E22" i="2"/>
  <c r="E27" i="2"/>
  <c r="E28" i="2"/>
  <c r="E29" i="2"/>
  <c r="E23" i="2"/>
  <c r="E33" i="2"/>
</calcChain>
</file>

<file path=xl/sharedStrings.xml><?xml version="1.0" encoding="utf-8"?>
<sst xmlns="http://schemas.openxmlformats.org/spreadsheetml/2006/main" count="263" uniqueCount="218">
  <si>
    <t xml:space="preserve">Tehniskā specifikācija/ Tehniskais-finanšu piedāvājums (forma) </t>
  </si>
  <si>
    <t>Endoskopiju aprīkojums</t>
  </si>
  <si>
    <t>Vispārīgās prasības:</t>
  </si>
  <si>
    <t>Pretendenta sniegta informācija par atbilstību prasībām</t>
  </si>
  <si>
    <t>1</t>
  </si>
  <si>
    <t>Piedāvājuma cenā jāiekļauj visas izmaksas, kas saistītas ar piegādi, transportu un iekārtas nodošanu ekspluatācijā, ar pievienotu lietošanas instrukciju Latviešu valodā</t>
  </si>
  <si>
    <t>2</t>
  </si>
  <si>
    <t>Piegāde ne ilgāk kā 12 nedēļu laikā no pasūtījuma veikšanas dienas un uzstādīšana ne ilgāk kā 1 nedēļas laikā no pieprasījuma saņemšanas dienas</t>
  </si>
  <si>
    <t>Nododot preci ekspluatācijā, piegādātājs nodrošina preces uzstādīšanu, pārbaudi un lietotāja apmācību, pievienojot lietošanas instrukciju latviešu valodā un servisa rokasgrāmatu;</t>
  </si>
  <si>
    <t>4</t>
  </si>
  <si>
    <t>Nodrošināt personāla apmācības un protokolu pielāgošanu, ko veic ražotāja sertificēts aplikāciju speciālists, vismaz 20 stundu apmērā. (vismaz 5 stundu apmērā endoskopu mazgāšanas mašīnai)</t>
  </si>
  <si>
    <t>5</t>
  </si>
  <si>
    <t>6</t>
  </si>
  <si>
    <t>Iesniegt preces ražotāja vai tā autorizēta pārstāvja izsniegtu apliecinošu dokumentu, kas ļauj pretendentam nodrošināt tā piedāvātās preces izplatīšanu un servisa pakalpojumus Latvijas Republikas teritorijā vai Eiropas Savienībā; Ja iesniegti ražotāja autorizēta pārstāvja izsniegti apliecinoši dokumenti, tad tie ir jāpapildina ar ražotāja izdotu dokumentu, kas apliecina šī autorizētā pārstāvja tiesības nodot pilnvarojumu trešajām pusēm ražotāja produkta izplatīšanai un servisa pakalpojumu nodrošināšanai;</t>
  </si>
  <si>
    <t>7</t>
  </si>
  <si>
    <t>Pretendenta rīcībā ir ne mazāk kā 2 (divi) servisa inženieri, kuri ir piedāvātās preces ražotāja vai ražotāja pilnvarotas pārstāvniecības apmācīti un sertificēti medicīnas aprīkojuma uzstādīšanai, garantijas remonta un apkopes veikšanai Eiropas Savienībā, tajā skaitā Latvijas Republikas teritorijā;</t>
  </si>
  <si>
    <t>8</t>
  </si>
  <si>
    <t>Pretendentam ir piedāvātās preces  EK atbilstības deklarācijas kopija atbilstoši regulas 2017/745 prasībām un CE sertifikāta kopija;</t>
  </si>
  <si>
    <t>9</t>
  </si>
  <si>
    <t>Piedāvātās preces ir jaunas, ražotas ne agrāk kā pirms 12 (divpadsmit) mēnešiem no preces pasūtījuma veikšanas dienas, iepriekš nelietotas un nesatur iepriekš lietotas vai atjaunotas sastāvdaļas vai komponentes, kā arī atbilst visām Pasūtītāja tehniskajā specifikācijā noteiktajām prasībām;</t>
  </si>
  <si>
    <t>10</t>
  </si>
  <si>
    <r>
      <rPr>
        <sz val="11"/>
        <rFont val="Times New Roman"/>
        <family val="1"/>
        <charset val="186"/>
      </rPr>
      <t xml:space="preserve">Nododot ekspluatācijā preci Pretendentam jānodrošina iekārtas elektrodrošības pārbaudi, funkciju testēšanu un novērtēšanu atbilstoši MK noteikumiem Nr. 461 </t>
    </r>
    <r>
      <rPr>
        <i/>
        <sz val="11"/>
        <rFont val="Times New Roman"/>
        <family val="1"/>
        <charset val="186"/>
      </rPr>
      <t xml:space="preserve">Medicīnisko ierīču noteikumi </t>
    </r>
  </si>
  <si>
    <t>11</t>
  </si>
  <si>
    <t>* Pretendenta tehniskajā piedāvājumā norāda preces ražotāju un modelim atbilstošos parametrus;</t>
  </si>
  <si>
    <t>12</t>
  </si>
  <si>
    <t>** Parametru atbilstību pamatot ar norādi uz pavadošo dokumentu (informatīvie materiāli), kas ļauj pārliecināties par piegādājamās preces atbilstību tehniskajai specifikācijai. Informatīvajos materiālos pretendents atzīmē, uz kuru iepirkuma tehniskās specifikācijas pozīciju pievienotā informācija attiecināma.</t>
  </si>
  <si>
    <t>Nr.p.k.</t>
  </si>
  <si>
    <t>Preces nosaukums, veicamās funkcijas, tehniskās prasības</t>
  </si>
  <si>
    <t>Pretendenta piedāvātie parametri*</t>
  </si>
  <si>
    <t>Atsauce uz informatīvo materiālu**</t>
  </si>
  <si>
    <t xml:space="preserve">Preces ražotājs, valsts:  </t>
  </si>
  <si>
    <t xml:space="preserve">Preces modelis, kods: </t>
  </si>
  <si>
    <t>1.</t>
  </si>
  <si>
    <t>Videoendoskopijas sistēmas centrs - 1 vienība</t>
  </si>
  <si>
    <t>1.1.</t>
  </si>
  <si>
    <t xml:space="preserve">Savietojamība ar fleksibliem videoendoskopiem </t>
  </si>
  <si>
    <t>1.2.</t>
  </si>
  <si>
    <t>Vismaz 5 LED spektru tehnoloģija</t>
  </si>
  <si>
    <t>1.3.</t>
  </si>
  <si>
    <t>Jābūt integrētai attēla pastiprināšanas tehnoloģijai kapitālo asinsvadu un gļotādas apskatei, balstītais uz filtrētu apgaismojumu</t>
  </si>
  <si>
    <t>1.4.</t>
  </si>
  <si>
    <t>Jābūt integrētai attēla pastiprināšanas tehnoloģijai, kas izceļ gļotādas virsmas struktūru, krāsu toņus un spilgtumu</t>
  </si>
  <si>
    <t>1.5.</t>
  </si>
  <si>
    <t>Jābūt integrētai attēla pastiprināšanas tehnoloģijai, kas pastiprina dziļo asinsvadu un asiņošanas punktu redzamību</t>
  </si>
  <si>
    <t>1.6.</t>
  </si>
  <si>
    <t>Jābūt automātiskai gaismas pastiprinājuma piemērošanai/regulācijai</t>
  </si>
  <si>
    <t>1.7.</t>
  </si>
  <si>
    <t>Elektroniska attēla pastiprināšanas funkcija audu struktūras apskatei, kā arī veidojumu krāsu un malu izvērtēšanai</t>
  </si>
  <si>
    <t>1.8.</t>
  </si>
  <si>
    <t>Jābūt automātiskai attēla iepriekšējas iesaldēšanas funkcijai – labākā fiksētā attēla atlasei no uzņemtajiem kadriem</t>
  </si>
  <si>
    <t>1.9.</t>
  </si>
  <si>
    <t>Digitālas video izejas (12G-SDI, 3G-SDI, HD-SDI) 4K UHD vai HDTV izejai</t>
  </si>
  <si>
    <t>1.10.</t>
  </si>
  <si>
    <t>Jābūt automātiskai baltās krāsas balansa regulēšanai</t>
  </si>
  <si>
    <t>1.11.</t>
  </si>
  <si>
    <t>Jābūt iespējai attēlā parādīt pacienta datus</t>
  </si>
  <si>
    <t>1.12.</t>
  </si>
  <si>
    <t>Iespējama attēla atveidošana uz monitora vismaz HD attēla kvalitātē vismaz 16:9 formātā</t>
  </si>
  <si>
    <t>1.13.</t>
  </si>
  <si>
    <t>Iespēja regulēt svarīgākās funkcijas no priekšējā skārienjūtīgā paneļa</t>
  </si>
  <si>
    <t>1.14.</t>
  </si>
  <si>
    <t>Apstiprinājuma funkcija procedūras uzsākšanai un beigšanai</t>
  </si>
  <si>
    <t>1.15.</t>
  </si>
  <si>
    <t>Automātiski tiek saglabāti lietotāja iestatījumi iekārtu atkārtoti ieslēdzot</t>
  </si>
  <si>
    <t>1.16.</t>
  </si>
  <si>
    <t>Jābūt iespējai fiksētos attēlus nosūtīt uz video printeri, portatīvo atmiņas ierīci vai nodaļā esošo ENDOBASE izmeklējuma datu arhivēšanas programmu</t>
  </si>
  <si>
    <t>1.17.</t>
  </si>
  <si>
    <t>Jābūt savietamam ar nodaļā esošiem endoskopiem GIF-H185, GIF-1100, CF-H185L, CF-HQ1100DL</t>
  </si>
  <si>
    <t>1.18.</t>
  </si>
  <si>
    <t>Noteiktais elektroenerģijas patēriņš darba režīmā</t>
  </si>
  <si>
    <t>1.19.</t>
  </si>
  <si>
    <r>
      <rPr>
        <sz val="11"/>
        <color indexed="8"/>
        <rFont val="Times New Roman"/>
        <family val="1"/>
        <charset val="186"/>
      </rPr>
      <t>Noteiktais preces paredzamais lietošanas ilgums  (</t>
    </r>
    <r>
      <rPr>
        <i/>
        <sz val="11"/>
        <color indexed="8"/>
        <rFont val="Times New Roman"/>
        <family val="1"/>
        <charset val="186"/>
      </rPr>
      <t>gados</t>
    </r>
    <r>
      <rPr>
        <sz val="11"/>
        <color indexed="8"/>
        <rFont val="Times New Roman"/>
        <family val="1"/>
        <charset val="186"/>
      </rPr>
      <t>)</t>
    </r>
  </si>
  <si>
    <t>1.20.</t>
  </si>
  <si>
    <t>MAJ-2363 CV INTERFACE konverteris ENDOBASE pievienošanai</t>
  </si>
  <si>
    <t>Medicīniskais UltraHD monitors - 1 vienība</t>
  </si>
  <si>
    <t>2.1.</t>
  </si>
  <si>
    <t>Ekrāna lielums ne mazāks kā 30” (collas)</t>
  </si>
  <si>
    <t>2.2.</t>
  </si>
  <si>
    <t>Aktīvā matrica</t>
  </si>
  <si>
    <t>2.3.</t>
  </si>
  <si>
    <t>Attēla formāts vismaz 16:9</t>
  </si>
  <si>
    <t>2.4.</t>
  </si>
  <si>
    <t>Jābūt UHD izšķirtspējai (3840x2160)</t>
  </si>
  <si>
    <t>2.5.</t>
  </si>
  <si>
    <t>Kontrasts vismaz 1000:1</t>
  </si>
  <si>
    <t>2.6.</t>
  </si>
  <si>
    <r>
      <rPr>
        <sz val="11"/>
        <color indexed="8"/>
        <rFont val="Times New Roman"/>
        <family val="1"/>
        <charset val="186"/>
      </rPr>
      <t>Redzes leņķis vismaz 178</t>
    </r>
    <r>
      <rPr>
        <vertAlign val="superscript"/>
        <sz val="11"/>
        <color indexed="8"/>
        <rFont val="Times New Roman"/>
        <family val="1"/>
        <charset val="186"/>
      </rPr>
      <t>o</t>
    </r>
    <r>
      <rPr>
        <sz val="11"/>
        <color indexed="8"/>
        <rFont val="Times New Roman"/>
        <family val="1"/>
        <charset val="186"/>
      </rPr>
      <t xml:space="preserve"> gan horizontāli, gan vertikāli</t>
    </r>
  </si>
  <si>
    <t>2.7.</t>
  </si>
  <si>
    <t>Jābūt gan 4K, gan 2K videosignāla ieejām/izejām 12G-SDI, 3G-SDI, HD-SDI</t>
  </si>
  <si>
    <t>2.8.</t>
  </si>
  <si>
    <t>Jābūt krāsu un kontrasta pielāgošanas funkcijai</t>
  </si>
  <si>
    <t>2.9.</t>
  </si>
  <si>
    <t>Stiprinājuma veids VESA 100x100 mm</t>
  </si>
  <si>
    <t>2.10.</t>
  </si>
  <si>
    <t>Svars ne vairāk kā 12 kg</t>
  </si>
  <si>
    <t>2.11.</t>
  </si>
  <si>
    <t>Jābūt savietojamam ar piedāvāto videoendoskopijas sistēmas centru</t>
  </si>
  <si>
    <t>Darba stacijas rati - 1 vienība</t>
  </si>
  <si>
    <t>3.1.</t>
  </si>
  <si>
    <t>Paredzēti lietošanai ar endoskopisko iekārtu un LCD monitoru</t>
  </si>
  <si>
    <t>3.2.</t>
  </si>
  <si>
    <t>Ar pielāgojamu monitora roku, iespējams mainīt monitora novietošanas virzienu</t>
  </si>
  <si>
    <t>3.3.</t>
  </si>
  <si>
    <t>Vismaz 4 iekārtu plaukti</t>
  </si>
  <si>
    <t>3.4.</t>
  </si>
  <si>
    <t xml:space="preserve">Endoskopa stiprinājums </t>
  </si>
  <si>
    <t>3.5.</t>
  </si>
  <si>
    <t>Riteņi ar bremžu sistēmu</t>
  </si>
  <si>
    <t>3.6.</t>
  </si>
  <si>
    <t>Kompakts izmērs (ne augstāks par 1400 mm, platums ne vairāk kā 670 mm, dziļums ne vairāk kā 700 mm)</t>
  </si>
  <si>
    <t>3.7.</t>
  </si>
  <si>
    <t>Kopējā svara izturība ne mazāk kā 80 kg</t>
  </si>
  <si>
    <t>3.8.</t>
  </si>
  <si>
    <t>Aprīkoti ar izolējošu transformatoru un centrālu slēdzi vienlaicīgi visu iekārtu ieslēgšanai</t>
  </si>
  <si>
    <t>3.9.</t>
  </si>
  <si>
    <t>Ieejas spriegums 220-240V</t>
  </si>
  <si>
    <t>3.10.</t>
  </si>
  <si>
    <t>Visi pievienotie iekārtas komponenti var tikt ieslēgti vienlaicīgi ar vienu slēdzi.</t>
  </si>
  <si>
    <t>3.11.</t>
  </si>
  <si>
    <t>Jābūt savietojamam ar piedāvāto videoendoskopijas sistēmas centru.</t>
  </si>
  <si>
    <t>Endoskopu mazgāšanas un dezinfekcijas  (divvietīga)  iekārta 1 gb</t>
  </si>
  <si>
    <t>Veicamās funkcijas:Endoskopu mazgāšanas un dezinfekcijas nodrošināšana</t>
  </si>
  <si>
    <t>2 neatkarīgas mazgāšanas tvertnes</t>
  </si>
  <si>
    <t>Jānodrošina automātiska mazgāšanas tvertņu vāku atvēršana un aizvēršana, lai maksimāli tiktu samazināts kontaminācijas risks</t>
  </si>
  <si>
    <t>Vienlaicīgi var mazgāt līdz 2 (diviem) jebkura veida endoskopiem neatkarīgi vienu no otra, katru savā tvertnē</t>
  </si>
  <si>
    <t xml:space="preserve">Iebūvēts noplūdes tests </t>
  </si>
  <si>
    <t xml:space="preserve">Lieto PAA (peroksīdetiķskābes) dezinfekcijas šķīdumu </t>
  </si>
  <si>
    <t>Endoskopa katra kanāla patstāvīga plūsmas un spiediena kontrole</t>
  </si>
  <si>
    <t>Kanāla blokādes kontrole</t>
  </si>
  <si>
    <t>Automātisks hermētisma tests un nepārtraukts spiediena monitorings</t>
  </si>
  <si>
    <t>Ķimikāliju tilpuma dozēšanas kontrole</t>
  </si>
  <si>
    <t>Neatkarīga temperatūras kontrole</t>
  </si>
  <si>
    <t>Dezinfekcijas rezultāta apstiprinājums</t>
  </si>
  <si>
    <t>Skalošanas ūdens dezinfekciju nodrošina integrēts antibakteriālais filtrs</t>
  </si>
  <si>
    <t>Pienākošā ūdens spiediens robežās vismaz no 2,5-4 bar</t>
  </si>
  <si>
    <t>Cikla ilgums ne ilgāks par 22 min</t>
  </si>
  <si>
    <t>Automātiska mazgāšana, dezinfekcija un skalošana ar peretiķskābi (PAA)</t>
  </si>
  <si>
    <t>Dezinfekcijas cikls ne ilgāk par 20 minūtēm</t>
  </si>
  <si>
    <t>Mazgā vienu elastīgu endoskopu vienā ciklā</t>
  </si>
  <si>
    <t>jābūt saderīgam ar zemāk norādīto videogastroskopu, videokolonoskopu</t>
  </si>
  <si>
    <t>Kontroles, jeb ekrāni kuri rāda  gan ķīmijas, gan ūdens līmeni</t>
  </si>
  <si>
    <t>Ieteicams, lai būtu volumetriska dozēšana, t.i. precīzs ķīmijas daudzums katrā mazgāšanas ciklā</t>
  </si>
  <si>
    <t>Ūdens tiek filtrēts ar filtriem (0,45 mikroni un 0,1 mikroni)</t>
  </si>
  <si>
    <t>Automātiska endoskopa hermētiskuma pārbaude pirms mazgāšanas/dezinfekcijas cikla</t>
  </si>
  <si>
    <t>6.1.</t>
  </si>
  <si>
    <t>Redzes lauks apskates laikā ne mazāk kā 140°</t>
  </si>
  <si>
    <t>Ievadāmās daļas diametrs ne lielāks par 8,9 mm</t>
  </si>
  <si>
    <t>Saliekšana uz augšu ne mazāk kā 210° un uz leju ne mazāk kā 90°</t>
  </si>
  <si>
    <t>Saliekšana pa labi un pa kreisi ne mazāk kā 100°</t>
  </si>
  <si>
    <t>Instrumentu kanāls ne mazāk kā 2,8 mm diametrā</t>
  </si>
  <si>
    <t>Ievietojamās daļas darba garums ne mazāk kā 1030 mm</t>
  </si>
  <si>
    <t>Papildus ūdens padeves/skalošanas kanāls</t>
  </si>
  <si>
    <t>Ūdens droša (hermētiska) viena pieslēguma pievienošana videosistēmai</t>
  </si>
  <si>
    <t>Ne mazāk kā četru procesora funkciju kontrole no endoskopa vadības daļas</t>
  </si>
  <si>
    <t>Iespēja lietot apskates laikā attēla pastiprinājuma tehnoloģijas, kas ir iestrādāta savietojamā videosistēmas centrā</t>
  </si>
  <si>
    <t>Jābūt savietojamam ar videosistēmu EVIS EXERA III CV/CLV-190</t>
  </si>
  <si>
    <t>Darba stacijas rati - 1gb</t>
  </si>
  <si>
    <t>Savietojams ar EVIS EXERA III CV/CLV-190 iekārtām/sistēmām.</t>
  </si>
  <si>
    <t>Medicīniskais UltraHD monitors- 1gb</t>
  </si>
  <si>
    <t>Savietojams ar EVIS EXERA III CV/CLV-190</t>
  </si>
  <si>
    <t>Videokolonoskops - 1 gb</t>
  </si>
  <si>
    <t>Ievadāmās daļas diametrs ne lielāks par 12,8 mm</t>
  </si>
  <si>
    <t>Saliekšana uz augšu un uz leju ne mazāk kā 180°</t>
  </si>
  <si>
    <t>Saliekšana pa labi un pa kreisi ne mazāk kā 160°</t>
  </si>
  <si>
    <t>Instrumentu kanāls ne mazāk kā 3,7 mm diametrā</t>
  </si>
  <si>
    <t>Ievietojamās daļas darba garums ne mazāk kā 1330 mm</t>
  </si>
  <si>
    <t>Iespēja regulēt endoskopa ievadāmās daļas stingrību</t>
  </si>
  <si>
    <t>10.</t>
  </si>
  <si>
    <t>Endoskopijas datu un izmeklējumu dokumentēsanas un arhivēšanas sistēma</t>
  </si>
  <si>
    <t>Nodrošina pacienta datu, attēlu un video dokumentāciju endoskopijas procedūru laikā.
Nepieciešams, lai integrējas ar endoskopijas sistēmu EVIS EXERA III CV/CLV-190</t>
  </si>
  <si>
    <t xml:space="preserve">B daļa </t>
  </si>
  <si>
    <t xml:space="preserve">Piedāvātajām precēm garantijas termiņš (B daļa) no pieņemšanas – nodošanas akta abpusējas parakstīšanas dienas, kuras laikā Pretendents apņemas nodrošināt iekārtas apkopes un pārbaudes saskaņā ar ražotāja noteikto darbu apjomu un periodiskumu bez papildu maksas (mēnešos) </t>
  </si>
  <si>
    <t>Komisija pretendentu piedāvājumu iekārtai vērtēs pēc šādiem kritērijiem:</t>
  </si>
  <si>
    <t>Daļa</t>
  </si>
  <si>
    <t>Vērtējamo parametru nosaukums</t>
  </si>
  <si>
    <t>Maksimālais punktu skaits</t>
  </si>
  <si>
    <t>A</t>
  </si>
  <si>
    <t>Finanšu piedāvājums</t>
  </si>
  <si>
    <t>B</t>
  </si>
  <si>
    <t xml:space="preserve">Garantijas termiņš </t>
  </si>
  <si>
    <t>C</t>
  </si>
  <si>
    <t xml:space="preserve">Finanšu piedāvājums par 3 gadu pilna servisa pakalpojumiem </t>
  </si>
  <si>
    <t>∑</t>
  </si>
  <si>
    <t>KOPĀ</t>
  </si>
  <si>
    <t>Piedāvātajām precēm minimalais garantijas termiņš ir 24 (divdesmit četri seši) mēneši no pieņemšanas – nodošanas akta abpusējas parakstīšanas dienas, kuras laikā Pretendents apņemas nodrošināt iekārtas apkopes un pārbaudes saskaņā ar ražotāja noteikto darbu apjomu un periodiskumu bez papildu maksas;</t>
  </si>
  <si>
    <t xml:space="preserve">Finanšu piedāvājums </t>
  </si>
  <si>
    <t>Nr.</t>
  </si>
  <si>
    <t xml:space="preserve">Piedāvātās iekārtas nosaukums </t>
  </si>
  <si>
    <t>Skaits, gab.</t>
  </si>
  <si>
    <t>Cena par vienu vienību eiro bez PVN</t>
  </si>
  <si>
    <t>Cena kopā eiro bez PVN</t>
  </si>
  <si>
    <t xml:space="preserve">Videoendoskopijas sistēmas centrs </t>
  </si>
  <si>
    <t xml:space="preserve">Medicīniskais UltraHD monitors </t>
  </si>
  <si>
    <t xml:space="preserve"> Darba stacijas rati </t>
  </si>
  <si>
    <t>Endoskopu mazgāšanas un dezinfekcijas  (divvietīga)  iekārta</t>
  </si>
  <si>
    <t xml:space="preserve">Endoskopu mazgāšanas  un dezinfekcijas iekārta (viena endoskopa apstrādei) </t>
  </si>
  <si>
    <t>X</t>
  </si>
  <si>
    <t>Kopējā piedāvājuma cena bez PVN, eiro:</t>
  </si>
  <si>
    <t>Avansa apmērs ___% __________ EUR (summa vārdiem).</t>
  </si>
  <si>
    <t xml:space="preserve">Iekārtas piegādes un uzstādīšanas laiks:________________________no līguma spēkā stāšanās dienas.  </t>
  </si>
  <si>
    <t>Šis piedāvājums ir spēkā līdz ________. gada ____. ____________.</t>
  </si>
  <si>
    <t xml:space="preserve"> Klīnikai Elite -Endoskopiju videosistēmas vadības bloks ar komplektaciju (Videoendoskopijas sistēmas centrs- 1 gb., Medicīniskais UltraHD monitors 1 gb., Darba stacijas rati 1gb.) - 1 komplekts</t>
  </si>
  <si>
    <t>Klīnikai Jugla- Endoskopu mazgāšanas un dezinfekcijas  (divvietīga)  iekārtas iegāde - 1 vienība</t>
  </si>
  <si>
    <t>Endoskopu mazgāšanas  un dezinfekcijas iekārta (viena endoskopa apstrādei)  - 1gb</t>
  </si>
  <si>
    <t>Ciklam jādarbojas ~39 °C temperatūrā</t>
  </si>
  <si>
    <t>Ūdens ieteicamais spiediens: 2–3 bar</t>
  </si>
  <si>
    <t>10.1.</t>
  </si>
  <si>
    <t xml:space="preserve">Pretendenta piedāvātais garantijas termiņa ilgums:          1) 24 mēneši – 0 punkti
2) 36 mēneši – 5 punkti
3) 48 mēneši – 10 punkti                                     </t>
  </si>
  <si>
    <t xml:space="preserve">Pēcgarantijas perioda 3 (trīs) gadu pilnā servisa pakalpojumu cena 1.LOTa aprīkojumam bez PVN, eiro: </t>
  </si>
  <si>
    <t xml:space="preserve">Pēcgarantijas perioda 3 (trīs) gadu pilnā servisa pakalpojumu cena 2.LOTa iekārtām bez PVN, eiro: </t>
  </si>
  <si>
    <t>Kopā  1.Daļa  " Endoskopijas aprīkojuma iegāde" cena  bez PVN, eiro:</t>
  </si>
  <si>
    <t>Kopā 2.Daļa " Endoskopu mazgāšanas un dezinfekcijas iekārtu iegāde" cena  bez PVN, eiro:</t>
  </si>
  <si>
    <t>Endoskopijas datu un izmeklējumu dokumentēsanas un arhivēšanas sistēma   - 1gb</t>
  </si>
  <si>
    <t>Videogastroskops - 2 gb</t>
  </si>
  <si>
    <t>Videogastroskops</t>
  </si>
  <si>
    <t>Klīnikai Olvi-Endoskopiju iekārta (Endoskopu mazgāšanas  un dezinfekcijas iekārta (viena endoskopa apstrādei)  - 1gb; videogastroskops - 2gb;  darba stacijas rati - 1gb; Medicīniskais UltraHD monitors - 1gb; Videokolonoskops - 1 gb., Endoskopijas datu un izmeklējumu dokumentēsanas un arhivēšanas sistēma- 1gb.)</t>
  </si>
  <si>
    <t>Savietojams ar videosistēmu EVIS EXERA III CV/CLV-190</t>
  </si>
  <si>
    <t>Tehniskās specifikācijas pēdējais aktualizācijas datums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</si>
</sst>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 &quot;* #,##0.00_-;&quot;-€ &quot;* #,##0.00_-;_-&quot;€ &quot;* \-??_-;_-@_-"/>
    <numFmt numFmtId="165" formatCode="_-[$Ls-426]\ * #,##0.00_-;\-[$Ls-426]\ * #,##0.00_-;_-[$Ls-426]\ * \-??_-;_-@_-"/>
    <numFmt numFmtId="167" formatCode="dd/mm/yy"/>
  </numFmts>
  <fonts count="24" x14ac:knownFonts="1">
    <font>
      <sz val="11"/>
      <color indexed="8"/>
      <name val="Calibri"/>
      <family val="2"/>
    </font>
    <font>
      <sz val="10"/>
      <name val="Arial"/>
      <family val="2"/>
      <charset val="186"/>
    </font>
    <font>
      <sz val="11"/>
      <color indexed="8"/>
      <name val="Calibri"/>
      <family val="2"/>
      <charset val="1"/>
    </font>
    <font>
      <sz val="10"/>
      <color indexed="8"/>
      <name val="Times New Roman"/>
      <family val="1"/>
      <charset val="186"/>
    </font>
    <font>
      <sz val="11"/>
      <color indexed="8"/>
      <name val="Calibri"/>
      <family val="2"/>
      <charset val="186"/>
    </font>
    <font>
      <sz val="11"/>
      <color indexed="8"/>
      <name val="Times New Roman"/>
      <family val="1"/>
      <charset val="186"/>
    </font>
    <font>
      <b/>
      <sz val="11"/>
      <color indexed="8"/>
      <name val="Times New Roman"/>
      <family val="1"/>
      <charset val="186"/>
    </font>
    <font>
      <b/>
      <sz val="11"/>
      <name val="Times New Roman"/>
      <family val="1"/>
      <charset val="186"/>
    </font>
    <font>
      <i/>
      <sz val="11"/>
      <color indexed="8"/>
      <name val="Times New Roman"/>
      <family val="1"/>
      <charset val="186"/>
    </font>
    <font>
      <sz val="11"/>
      <name val="Times New Roman"/>
      <family val="1"/>
      <charset val="186"/>
    </font>
    <font>
      <sz val="11"/>
      <color indexed="10"/>
      <name val="Times New Roman"/>
      <family val="1"/>
      <charset val="186"/>
    </font>
    <font>
      <i/>
      <sz val="11"/>
      <name val="Times New Roman"/>
      <family val="1"/>
      <charset val="186"/>
    </font>
    <font>
      <b/>
      <sz val="11"/>
      <color indexed="10"/>
      <name val="Times New Roman"/>
      <family val="1"/>
      <charset val="186"/>
    </font>
    <font>
      <sz val="11"/>
      <color indexed="17"/>
      <name val="Times New Roman"/>
      <family val="1"/>
      <charset val="186"/>
    </font>
    <font>
      <vertAlign val="superscript"/>
      <sz val="11"/>
      <color indexed="8"/>
      <name val="Times New Roman"/>
      <family val="1"/>
      <charset val="186"/>
    </font>
    <font>
      <strike/>
      <sz val="11"/>
      <name val="Times New Roman"/>
      <family val="1"/>
      <charset val="186"/>
    </font>
    <font>
      <sz val="11"/>
      <name val="Times New Roman"/>
      <family val="1"/>
    </font>
    <font>
      <b/>
      <sz val="11"/>
      <name val="Times New Roman"/>
      <family val="1"/>
    </font>
    <font>
      <b/>
      <sz val="12"/>
      <name val="Times New Roman"/>
      <family val="1"/>
    </font>
    <font>
      <sz val="12"/>
      <color indexed="8"/>
      <name val="Times New Roman"/>
      <family val="1"/>
    </font>
    <font>
      <sz val="11"/>
      <color indexed="8"/>
      <name val="Times New Roman"/>
      <family val="1"/>
    </font>
    <font>
      <b/>
      <sz val="12"/>
      <name val="Times New Roman"/>
      <family val="1"/>
      <charset val="186"/>
    </font>
    <font>
      <sz val="11"/>
      <color indexed="8"/>
      <name val="Calibri"/>
      <family val="2"/>
    </font>
    <font>
      <b/>
      <sz val="12"/>
      <color indexed="8"/>
      <name val="Times New Roman"/>
      <family val="1"/>
      <charset val="186"/>
    </font>
  </fonts>
  <fills count="7">
    <fill>
      <patternFill patternType="none"/>
    </fill>
    <fill>
      <patternFill patternType="gray125"/>
    </fill>
    <fill>
      <patternFill patternType="solid">
        <fgColor indexed="9"/>
        <bgColor indexed="26"/>
      </patternFill>
    </fill>
    <fill>
      <patternFill patternType="solid">
        <fgColor indexed="55"/>
        <bgColor indexed="23"/>
      </patternFill>
    </fill>
    <fill>
      <patternFill patternType="solid">
        <fgColor indexed="22"/>
        <bgColor indexed="31"/>
      </patternFill>
    </fill>
    <fill>
      <patternFill patternType="solid">
        <fgColor indexed="13"/>
        <bgColor indexed="34"/>
      </patternFill>
    </fill>
    <fill>
      <patternFill patternType="solid">
        <fgColor theme="0" tint="-0.249977111117893"/>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medium">
        <color indexed="8"/>
      </left>
      <right style="medium">
        <color indexed="8"/>
      </right>
      <top/>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11">
    <xf numFmtId="0" fontId="0" fillId="0" borderId="0"/>
    <xf numFmtId="164" fontId="22" fillId="0" borderId="0" applyFill="0" applyBorder="0" applyAlignment="0" applyProtection="0"/>
    <xf numFmtId="0" fontId="1" fillId="0" borderId="0"/>
    <xf numFmtId="0" fontId="2" fillId="0" borderId="0"/>
    <xf numFmtId="0" fontId="1" fillId="0" borderId="0"/>
    <xf numFmtId="0" fontId="1" fillId="0" borderId="0"/>
    <xf numFmtId="0" fontId="1" fillId="0" borderId="0"/>
    <xf numFmtId="165" fontId="3" fillId="0" borderId="0">
      <alignment vertical="center" wrapText="1"/>
    </xf>
    <xf numFmtId="0" fontId="4" fillId="0" borderId="0"/>
    <xf numFmtId="0" fontId="4" fillId="0" borderId="0"/>
    <xf numFmtId="0" fontId="22" fillId="0" borderId="0"/>
  </cellStyleXfs>
  <cellXfs count="106">
    <xf numFmtId="0" fontId="0" fillId="0" borderId="0" xfId="0"/>
    <xf numFmtId="0" fontId="5" fillId="0" borderId="0" xfId="0" applyFont="1" applyAlignment="1">
      <alignment horizontal="right" vertical="center" wrapText="1"/>
    </xf>
    <xf numFmtId="0" fontId="5" fillId="0" borderId="0" xfId="0" applyFont="1"/>
    <xf numFmtId="0" fontId="5" fillId="0" borderId="0" xfId="0" applyFont="1" applyAlignment="1">
      <alignment horizontal="center" vertical="center"/>
    </xf>
    <xf numFmtId="0" fontId="5" fillId="2" borderId="0" xfId="0" applyFont="1" applyFill="1"/>
    <xf numFmtId="0" fontId="6" fillId="0" borderId="1" xfId="0" applyFont="1" applyBorder="1" applyAlignment="1">
      <alignment horizontal="center" vertical="center" wrapText="1"/>
    </xf>
    <xf numFmtId="2" fontId="9" fillId="0" borderId="1" xfId="7" applyNumberFormat="1" applyFont="1" applyBorder="1" applyAlignment="1">
      <alignment horizontal="center" vertical="center" wrapText="1"/>
    </xf>
    <xf numFmtId="0" fontId="9" fillId="0" borderId="1" xfId="7" applyNumberFormat="1" applyFont="1" applyBorder="1" applyAlignment="1">
      <alignment vertical="top" wrapText="1"/>
    </xf>
    <xf numFmtId="0" fontId="5" fillId="0" borderId="1" xfId="7" applyNumberFormat="1" applyFont="1" applyBorder="1" applyAlignment="1">
      <alignment vertical="top" wrapText="1"/>
    </xf>
    <xf numFmtId="0" fontId="10" fillId="0" borderId="1" xfId="7" applyNumberFormat="1" applyFont="1" applyBorder="1" applyAlignment="1">
      <alignment vertical="top" wrapText="1"/>
    </xf>
    <xf numFmtId="49" fontId="9" fillId="0" borderId="1" xfId="7" applyNumberFormat="1" applyFont="1" applyBorder="1" applyAlignment="1">
      <alignment horizontal="center" vertical="center" wrapText="1"/>
    </xf>
    <xf numFmtId="0" fontId="7" fillId="3" borderId="1" xfId="7" applyNumberFormat="1" applyFont="1" applyFill="1" applyBorder="1" applyAlignment="1">
      <alignment horizontal="center" vertical="center" wrapText="1"/>
    </xf>
    <xf numFmtId="0" fontId="7" fillId="3" borderId="1" xfId="7" applyNumberFormat="1" applyFont="1" applyFill="1" applyBorder="1" applyAlignment="1">
      <alignment horizontal="left" vertical="center" wrapText="1"/>
    </xf>
    <xf numFmtId="0" fontId="6" fillId="3" borderId="1" xfId="7" applyNumberFormat="1" applyFont="1" applyFill="1" applyBorder="1" applyAlignment="1">
      <alignment horizontal="center" vertical="center" wrapText="1"/>
    </xf>
    <xf numFmtId="49"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1" xfId="0" applyFont="1" applyBorder="1" applyAlignment="1">
      <alignment horizontal="right" vertical="center" wrapText="1"/>
    </xf>
    <xf numFmtId="0" fontId="6" fillId="4" borderId="2" xfId="0" applyFont="1" applyFill="1" applyBorder="1" applyAlignment="1">
      <alignment horizontal="left" vertical="center" wrapText="1"/>
    </xf>
    <xf numFmtId="0" fontId="7" fillId="4" borderId="3" xfId="4" applyFont="1" applyFill="1" applyBorder="1" applyAlignment="1">
      <alignment vertical="center" wrapText="1"/>
    </xf>
    <xf numFmtId="0" fontId="7" fillId="4" borderId="1" xfId="7" applyNumberFormat="1" applyFont="1" applyFill="1" applyBorder="1" applyAlignment="1">
      <alignment horizontal="left" vertical="center" wrapText="1"/>
    </xf>
    <xf numFmtId="0" fontId="9" fillId="4" borderId="1" xfId="0" applyFont="1" applyFill="1" applyBorder="1" applyAlignment="1">
      <alignment horizontal="center" vertical="center" wrapText="1"/>
    </xf>
    <xf numFmtId="0" fontId="5" fillId="0" borderId="1" xfId="0" applyFont="1" applyBorder="1" applyAlignment="1">
      <alignment vertical="center"/>
    </xf>
    <xf numFmtId="0" fontId="7" fillId="0" borderId="4" xfId="7" applyNumberFormat="1" applyFont="1" applyBorder="1" applyAlignment="1">
      <alignment horizontal="left" vertical="center" wrapText="1"/>
    </xf>
    <xf numFmtId="0" fontId="9" fillId="0" borderId="1" xfId="0" applyFont="1" applyBorder="1" applyAlignment="1">
      <alignment wrapText="1"/>
    </xf>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12" fillId="0" borderId="4" xfId="7" applyNumberFormat="1" applyFont="1" applyBorder="1" applyAlignment="1">
      <alignment horizontal="left" vertical="center" wrapText="1"/>
    </xf>
    <xf numFmtId="0" fontId="6" fillId="4" borderId="5" xfId="0" applyFont="1" applyFill="1" applyBorder="1" applyAlignment="1">
      <alignment horizontal="left" vertical="center" wrapText="1"/>
    </xf>
    <xf numFmtId="0" fontId="6" fillId="4" borderId="0" xfId="0" applyFont="1" applyFill="1" applyBorder="1" applyAlignment="1">
      <alignment vertical="center" wrapText="1"/>
    </xf>
    <xf numFmtId="0" fontId="5" fillId="4"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5" fillId="0" borderId="1" xfId="0" applyFont="1" applyBorder="1" applyAlignment="1">
      <alignment horizontal="justify" vertical="center"/>
    </xf>
    <xf numFmtId="0" fontId="5" fillId="2" borderId="1" xfId="0" applyFont="1" applyFill="1" applyBorder="1" applyAlignment="1">
      <alignment vertical="center"/>
    </xf>
    <xf numFmtId="0" fontId="9" fillId="0" borderId="1" xfId="0" applyFont="1" applyBorder="1" applyAlignment="1">
      <alignment horizontal="left" vertical="center" wrapText="1"/>
    </xf>
    <xf numFmtId="0" fontId="5" fillId="0" borderId="1" xfId="0" applyFont="1" applyBorder="1"/>
    <xf numFmtId="0" fontId="9"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49" fontId="6" fillId="4" borderId="1" xfId="0" applyNumberFormat="1" applyFont="1" applyFill="1" applyBorder="1" applyAlignment="1">
      <alignment vertical="center" wrapText="1"/>
    </xf>
    <xf numFmtId="0" fontId="13" fillId="4" borderId="1" xfId="0" applyFont="1" applyFill="1" applyBorder="1" applyAlignment="1">
      <alignment horizontal="center" vertical="center" wrapText="1"/>
    </xf>
    <xf numFmtId="0" fontId="9" fillId="0" borderId="1" xfId="0" applyFont="1" applyBorder="1" applyAlignment="1">
      <alignment vertical="center" wrapText="1"/>
    </xf>
    <xf numFmtId="0" fontId="5" fillId="0" borderId="1" xfId="0" applyFont="1" applyBorder="1" applyAlignment="1">
      <alignment horizontal="center" vertical="center"/>
    </xf>
    <xf numFmtId="0" fontId="5" fillId="2" borderId="4" xfId="0" applyFont="1" applyFill="1" applyBorder="1" applyAlignment="1">
      <alignment vertical="center" wrapText="1"/>
    </xf>
    <xf numFmtId="0" fontId="9" fillId="0" borderId="4" xfId="0" applyFont="1" applyBorder="1" applyAlignment="1">
      <alignment vertical="center" wrapText="1"/>
    </xf>
    <xf numFmtId="0" fontId="9" fillId="0" borderId="6" xfId="0" applyFont="1" applyBorder="1" applyAlignment="1">
      <alignment vertical="center" wrapText="1"/>
    </xf>
    <xf numFmtId="0" fontId="5" fillId="0" borderId="1" xfId="0" applyNumberFormat="1" applyFont="1" applyBorder="1" applyAlignment="1">
      <alignment horizontal="justify" vertical="center"/>
    </xf>
    <xf numFmtId="0" fontId="16" fillId="0" borderId="1" xfId="10" applyFont="1" applyBorder="1" applyAlignment="1">
      <alignment vertical="center" wrapText="1"/>
    </xf>
    <xf numFmtId="2" fontId="5" fillId="0" borderId="1" xfId="0" applyNumberFormat="1" applyFont="1" applyBorder="1" applyAlignment="1">
      <alignment horizontal="left" vertical="center"/>
    </xf>
    <xf numFmtId="0" fontId="17" fillId="4" borderId="1" xfId="7" applyNumberFormat="1" applyFont="1" applyFill="1" applyBorder="1" applyAlignment="1">
      <alignment horizontal="left" vertical="top" wrapText="1"/>
    </xf>
    <xf numFmtId="0" fontId="16" fillId="0" borderId="1" xfId="4" applyFont="1" applyBorder="1" applyAlignment="1">
      <alignment horizontal="left" vertical="top" wrapText="1"/>
    </xf>
    <xf numFmtId="165" fontId="16" fillId="0" borderId="1" xfId="7" applyFont="1" applyBorder="1" applyAlignment="1">
      <alignment wrapText="1"/>
    </xf>
    <xf numFmtId="2" fontId="5" fillId="0" borderId="1" xfId="0" applyNumberFormat="1" applyFont="1" applyBorder="1" applyAlignment="1">
      <alignment horizontal="justify" vertical="center"/>
    </xf>
    <xf numFmtId="0" fontId="6" fillId="4" borderId="1" xfId="0" applyFont="1" applyFill="1" applyBorder="1" applyAlignment="1">
      <alignment horizontal="left" vertical="center" wrapText="1"/>
    </xf>
    <xf numFmtId="0" fontId="5" fillId="0" borderId="1" xfId="0" applyFont="1" applyBorder="1" applyAlignment="1">
      <alignment wrapText="1"/>
    </xf>
    <xf numFmtId="0" fontId="18" fillId="4" borderId="1" xfId="7" applyNumberFormat="1" applyFont="1" applyFill="1" applyBorder="1" applyAlignment="1">
      <alignment horizontal="left" vertical="top" wrapText="1"/>
    </xf>
    <xf numFmtId="0" fontId="20" fillId="0" borderId="1" xfId="0" applyFont="1" applyBorder="1" applyAlignment="1">
      <alignment wrapText="1"/>
    </xf>
    <xf numFmtId="0" fontId="20" fillId="0" borderId="0" xfId="0" applyFont="1"/>
    <xf numFmtId="0" fontId="2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vertical="center"/>
    </xf>
    <xf numFmtId="0" fontId="5" fillId="0" borderId="0" xfId="0" applyFont="1" applyAlignment="1">
      <alignment vertical="center"/>
    </xf>
    <xf numFmtId="0" fontId="9" fillId="0" borderId="0" xfId="0" applyFont="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vertical="center"/>
    </xf>
    <xf numFmtId="0" fontId="9" fillId="0" borderId="1" xfId="0" applyFont="1" applyBorder="1" applyAlignment="1">
      <alignment horizontal="center" vertical="center"/>
    </xf>
    <xf numFmtId="0" fontId="21" fillId="0" borderId="1" xfId="7" applyNumberFormat="1" applyFont="1" applyBorder="1" applyAlignment="1">
      <alignment horizontal="center" vertical="top" wrapText="1"/>
    </xf>
    <xf numFmtId="49" fontId="9" fillId="0" borderId="0" xfId="7" applyNumberFormat="1" applyFont="1" applyBorder="1" applyAlignment="1">
      <alignment horizontal="center" vertical="center" wrapText="1"/>
    </xf>
    <xf numFmtId="0" fontId="9" fillId="0" borderId="0" xfId="7" applyNumberFormat="1" applyFont="1" applyBorder="1" applyAlignment="1">
      <alignment vertical="top" wrapText="1"/>
    </xf>
    <xf numFmtId="0" fontId="5" fillId="0" borderId="1" xfId="0" applyFont="1" applyBorder="1" applyAlignment="1">
      <alignment horizontal="center" wrapText="1"/>
    </xf>
    <xf numFmtId="0" fontId="5" fillId="0" borderId="1" xfId="0" applyFont="1" applyBorder="1" applyAlignment="1">
      <alignment horizontal="center"/>
    </xf>
    <xf numFmtId="0" fontId="6" fillId="0" borderId="1" xfId="0" applyFont="1" applyBorder="1" applyAlignment="1">
      <alignment horizontal="right"/>
    </xf>
    <xf numFmtId="0" fontId="7" fillId="0" borderId="2" xfId="7" applyNumberFormat="1" applyFont="1" applyFill="1" applyBorder="1" applyAlignment="1">
      <alignment horizontal="left" vertical="center" wrapText="1"/>
    </xf>
    <xf numFmtId="0" fontId="7" fillId="0" borderId="1" xfId="7" applyNumberFormat="1" applyFont="1" applyFill="1" applyBorder="1" applyAlignment="1">
      <alignment horizontal="left" vertical="center" wrapText="1"/>
    </xf>
    <xf numFmtId="0" fontId="7" fillId="0" borderId="1" xfId="0" applyFont="1" applyBorder="1" applyAlignment="1"/>
    <xf numFmtId="167" fontId="19" fillId="0" borderId="1" xfId="0" applyNumberFormat="1" applyFont="1" applyBorder="1" applyAlignment="1">
      <alignment horizontal="left"/>
    </xf>
    <xf numFmtId="0" fontId="5" fillId="0" borderId="0" xfId="0" applyFont="1" applyBorder="1"/>
    <xf numFmtId="0" fontId="6" fillId="0" borderId="1" xfId="0" applyFont="1" applyBorder="1" applyAlignment="1">
      <alignment horizontal="center"/>
    </xf>
    <xf numFmtId="0" fontId="5" fillId="0" borderId="3" xfId="0" applyFont="1" applyBorder="1"/>
    <xf numFmtId="0" fontId="6" fillId="0" borderId="3" xfId="0" applyFont="1" applyBorder="1"/>
    <xf numFmtId="0" fontId="5" fillId="0" borderId="3" xfId="0" applyFont="1" applyBorder="1" applyAlignment="1">
      <alignment horizontal="center"/>
    </xf>
    <xf numFmtId="0" fontId="6" fillId="0" borderId="3" xfId="0" applyFont="1" applyBorder="1" applyAlignment="1">
      <alignment horizontal="center"/>
    </xf>
    <xf numFmtId="0" fontId="5" fillId="0" borderId="7" xfId="0" applyFont="1" applyBorder="1"/>
    <xf numFmtId="0" fontId="9" fillId="0" borderId="7" xfId="0" applyFont="1" applyBorder="1" applyAlignment="1">
      <alignment horizontal="right" vertical="center" wrapText="1"/>
    </xf>
    <xf numFmtId="0" fontId="5" fillId="0" borderId="7" xfId="0" applyFont="1" applyBorder="1" applyAlignment="1">
      <alignment horizontal="center"/>
    </xf>
    <xf numFmtId="0" fontId="5" fillId="0" borderId="8" xfId="0" applyFont="1" applyBorder="1"/>
    <xf numFmtId="0" fontId="5" fillId="2" borderId="0" xfId="0" applyFont="1" applyFill="1" applyBorder="1"/>
    <xf numFmtId="0" fontId="23" fillId="6" borderId="1" xfId="0" applyFont="1" applyFill="1" applyBorder="1"/>
    <xf numFmtId="165" fontId="7" fillId="6" borderId="1" xfId="7" applyFont="1" applyFill="1" applyBorder="1" applyAlignment="1">
      <alignment wrapText="1"/>
    </xf>
    <xf numFmtId="0" fontId="6" fillId="6" borderId="1" xfId="0" applyFont="1" applyFill="1" applyBorder="1"/>
    <xf numFmtId="0" fontId="9" fillId="0" borderId="1" xfId="0" applyFont="1" applyBorder="1" applyAlignment="1">
      <alignment vertical="center"/>
    </xf>
    <xf numFmtId="0" fontId="9" fillId="0" borderId="1" xfId="0" applyFont="1" applyBorder="1"/>
    <xf numFmtId="0" fontId="6" fillId="0" borderId="7" xfId="0" applyFont="1" applyBorder="1"/>
    <xf numFmtId="0" fontId="6" fillId="0" borderId="7" xfId="0" applyFont="1" applyBorder="1" applyAlignment="1">
      <alignment horizontal="center"/>
    </xf>
    <xf numFmtId="0" fontId="5" fillId="0" borderId="8" xfId="0" applyFont="1" applyBorder="1" applyAlignment="1">
      <alignment horizontal="center"/>
    </xf>
    <xf numFmtId="0" fontId="5" fillId="0" borderId="8" xfId="0" applyFont="1" applyBorder="1" applyAlignment="1">
      <alignment horizontal="right" vertical="center" wrapText="1"/>
    </xf>
    <xf numFmtId="0" fontId="5" fillId="0" borderId="8" xfId="0" applyFont="1" applyBorder="1" applyAlignment="1">
      <alignment horizontal="center" vertical="center"/>
    </xf>
    <xf numFmtId="0" fontId="3" fillId="0" borderId="1" xfId="0" applyFont="1" applyBorder="1" applyAlignment="1">
      <alignment horizontal="center" wrapText="1"/>
    </xf>
    <xf numFmtId="0" fontId="6" fillId="0" borderId="0" xfId="7" applyNumberFormat="1" applyFont="1" applyBorder="1" applyAlignment="1">
      <alignment horizontal="center" vertical="center" wrapText="1"/>
    </xf>
    <xf numFmtId="0" fontId="7" fillId="4" borderId="1" xfId="7" applyNumberFormat="1" applyFont="1" applyFill="1" applyBorder="1" applyAlignment="1">
      <alignment horizontal="center" vertical="center" wrapText="1"/>
    </xf>
    <xf numFmtId="0" fontId="8" fillId="0" borderId="6" xfId="7" applyNumberFormat="1" applyFont="1" applyBorder="1" applyAlignment="1">
      <alignment horizontal="center" wrapText="1"/>
    </xf>
    <xf numFmtId="0" fontId="7" fillId="0" borderId="1" xfId="7" applyNumberFormat="1" applyFont="1" applyBorder="1" applyAlignment="1">
      <alignment horizontal="center" vertical="center" wrapText="1"/>
    </xf>
    <xf numFmtId="0" fontId="9" fillId="0" borderId="1" xfId="7" applyNumberFormat="1" applyFont="1" applyBorder="1" applyAlignment="1">
      <alignment vertical="top" wrapText="1"/>
    </xf>
    <xf numFmtId="0" fontId="5" fillId="0" borderId="1" xfId="7" applyNumberFormat="1" applyFont="1" applyBorder="1" applyAlignment="1">
      <alignment vertical="top" wrapText="1"/>
    </xf>
    <xf numFmtId="0" fontId="7" fillId="5" borderId="1" xfId="7" applyNumberFormat="1" applyFont="1" applyFill="1" applyBorder="1" applyAlignment="1">
      <alignment horizontal="left" vertical="top" wrapText="1"/>
    </xf>
    <xf numFmtId="0" fontId="7" fillId="5" borderId="1" xfId="7" applyNumberFormat="1" applyFont="1" applyFill="1" applyBorder="1" applyAlignment="1">
      <alignment horizontal="left" vertical="center" wrapText="1"/>
    </xf>
  </cellXfs>
  <cellStyles count="11">
    <cellStyle name="Currency 2" xfId="1" xr:uid="{6E19648F-DA9B-4B46-9AC2-7413CB628117}"/>
    <cellStyle name="Normal" xfId="0" builtinId="0"/>
    <cellStyle name="Normal 2" xfId="2" xr:uid="{4FF9746B-0DF1-4AA5-8D83-78E1CF2C1D10}"/>
    <cellStyle name="Normal 2 2" xfId="3" xr:uid="{76F4CBA8-43D1-4AC5-9D33-755D203A0AB6}"/>
    <cellStyle name="Normal 2 5" xfId="4" xr:uid="{C8D9E82A-FF98-493A-8DD6-96EB1E1A05DF}"/>
    <cellStyle name="Normal 3" xfId="5" xr:uid="{EC4A52D4-8780-4FD4-A130-8E0D24E86B03}"/>
    <cellStyle name="Normal 3 2" xfId="6" xr:uid="{D79C6E05-1CF0-4371-BD7D-1FF88B794165}"/>
    <cellStyle name="Normal 4" xfId="7" xr:uid="{C818561D-93F7-44F1-B56E-7514E6CEFCEF}"/>
    <cellStyle name="Normal 5" xfId="8" xr:uid="{C902266A-1DC8-4103-96A2-15DA60777A46}"/>
    <cellStyle name="Normal 5 2" xfId="9" xr:uid="{437F35FD-0DF8-42C0-BEA1-2951D4D318C6}"/>
    <cellStyle name="Normal 6" xfId="10" xr:uid="{214B9131-0CB5-4B35-B13D-160A09354B1E}"/>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F10D0C"/>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FF7EE-754C-42B3-A335-04853E857120}">
  <dimension ref="A1:G182"/>
  <sheetViews>
    <sheetView tabSelected="1" topLeftCell="A88" zoomScale="140" zoomScaleNormal="140" workbookViewId="0">
      <selection activeCell="E99" sqref="E99"/>
    </sheetView>
  </sheetViews>
  <sheetFormatPr defaultRowHeight="15" x14ac:dyDescent="0.25"/>
  <cols>
    <col min="1" max="1" width="7.85546875" style="1" customWidth="1"/>
    <col min="2" max="2" width="119.7109375" style="2" customWidth="1"/>
    <col min="3" max="3" width="20.7109375" style="2" customWidth="1"/>
    <col min="4" max="4" width="17.7109375" style="2" customWidth="1"/>
    <col min="5" max="5" width="17.140625" style="3" customWidth="1"/>
    <col min="6" max="16384" width="9.140625" style="2"/>
  </cols>
  <sheetData>
    <row r="1" spans="1:5" ht="15.75" customHeight="1" x14ac:dyDescent="0.25">
      <c r="A1" s="98" t="s">
        <v>0</v>
      </c>
      <c r="B1" s="98"/>
      <c r="C1" s="98"/>
      <c r="D1" s="98"/>
      <c r="E1" s="98"/>
    </row>
    <row r="2" spans="1:5" ht="15" customHeight="1" x14ac:dyDescent="0.25">
      <c r="A2" s="99" t="s">
        <v>1</v>
      </c>
      <c r="B2" s="99"/>
      <c r="C2" s="99"/>
      <c r="D2" s="99"/>
      <c r="E2" s="99"/>
    </row>
    <row r="3" spans="1:5" ht="15" customHeight="1" x14ac:dyDescent="0.25">
      <c r="A3" s="100" t="s">
        <v>217</v>
      </c>
      <c r="B3" s="100"/>
      <c r="C3" s="100"/>
      <c r="D3" s="100"/>
      <c r="E3" s="100"/>
    </row>
    <row r="4" spans="1:5" ht="57" customHeight="1" x14ac:dyDescent="0.25">
      <c r="A4" s="101" t="s">
        <v>2</v>
      </c>
      <c r="B4" s="101"/>
      <c r="C4" s="101"/>
      <c r="D4" s="101"/>
      <c r="E4" s="5" t="s">
        <v>3</v>
      </c>
    </row>
    <row r="5" spans="1:5" ht="15" customHeight="1" x14ac:dyDescent="0.25">
      <c r="A5" s="6" t="s">
        <v>4</v>
      </c>
      <c r="B5" s="102" t="s">
        <v>5</v>
      </c>
      <c r="C5" s="102"/>
      <c r="D5" s="102"/>
      <c r="E5" s="7"/>
    </row>
    <row r="6" spans="1:5" ht="15" customHeight="1" x14ac:dyDescent="0.25">
      <c r="A6" s="6" t="s">
        <v>6</v>
      </c>
      <c r="B6" s="103" t="s">
        <v>7</v>
      </c>
      <c r="C6" s="103"/>
      <c r="D6" s="103"/>
      <c r="E6" s="9"/>
    </row>
    <row r="7" spans="1:5" ht="15" customHeight="1" x14ac:dyDescent="0.25">
      <c r="A7" s="10">
        <v>3</v>
      </c>
      <c r="B7" s="102" t="s">
        <v>8</v>
      </c>
      <c r="C7" s="102"/>
      <c r="D7" s="102"/>
      <c r="E7" s="7"/>
    </row>
    <row r="8" spans="1:5" ht="15" customHeight="1" x14ac:dyDescent="0.25">
      <c r="A8" s="10" t="s">
        <v>9</v>
      </c>
      <c r="B8" s="103" t="s">
        <v>10</v>
      </c>
      <c r="C8" s="103"/>
      <c r="D8" s="103"/>
      <c r="E8" s="8"/>
    </row>
    <row r="9" spans="1:5" ht="31.5" customHeight="1" x14ac:dyDescent="0.25">
      <c r="A9" s="10" t="s">
        <v>11</v>
      </c>
      <c r="B9" s="102" t="s">
        <v>184</v>
      </c>
      <c r="C9" s="102"/>
      <c r="D9" s="102"/>
      <c r="E9" s="7"/>
    </row>
    <row r="10" spans="1:5" ht="46.5" customHeight="1" x14ac:dyDescent="0.25">
      <c r="A10" s="10" t="s">
        <v>12</v>
      </c>
      <c r="B10" s="102" t="s">
        <v>13</v>
      </c>
      <c r="C10" s="102"/>
      <c r="D10" s="102"/>
      <c r="E10" s="7"/>
    </row>
    <row r="11" spans="1:5" ht="29.25" customHeight="1" x14ac:dyDescent="0.25">
      <c r="A11" s="10" t="s">
        <v>14</v>
      </c>
      <c r="B11" s="102" t="s">
        <v>15</v>
      </c>
      <c r="C11" s="102"/>
      <c r="D11" s="102"/>
      <c r="E11" s="7"/>
    </row>
    <row r="12" spans="1:5" ht="15" customHeight="1" x14ac:dyDescent="0.25">
      <c r="A12" s="10" t="s">
        <v>16</v>
      </c>
      <c r="B12" s="102" t="s">
        <v>17</v>
      </c>
      <c r="C12" s="102"/>
      <c r="D12" s="102"/>
      <c r="E12" s="7"/>
    </row>
    <row r="13" spans="1:5" ht="34.5" customHeight="1" x14ac:dyDescent="0.25">
      <c r="A13" s="10" t="s">
        <v>18</v>
      </c>
      <c r="B13" s="102" t="s">
        <v>19</v>
      </c>
      <c r="C13" s="102"/>
      <c r="D13" s="102"/>
      <c r="E13" s="7"/>
    </row>
    <row r="14" spans="1:5" ht="15" customHeight="1" x14ac:dyDescent="0.25">
      <c r="A14" s="10" t="s">
        <v>20</v>
      </c>
      <c r="B14" s="102" t="s">
        <v>21</v>
      </c>
      <c r="C14" s="102"/>
      <c r="D14" s="102"/>
      <c r="E14" s="7"/>
    </row>
    <row r="15" spans="1:5" ht="15" customHeight="1" x14ac:dyDescent="0.25">
      <c r="A15" s="10" t="s">
        <v>22</v>
      </c>
      <c r="B15" s="102" t="s">
        <v>23</v>
      </c>
      <c r="C15" s="102"/>
      <c r="D15" s="102"/>
      <c r="E15" s="7"/>
    </row>
    <row r="16" spans="1:5" ht="35.25" customHeight="1" x14ac:dyDescent="0.25">
      <c r="A16" s="10" t="s">
        <v>24</v>
      </c>
      <c r="B16" s="102" t="s">
        <v>25</v>
      </c>
      <c r="C16" s="102"/>
      <c r="D16" s="102"/>
      <c r="E16" s="7"/>
    </row>
    <row r="17" spans="1:5" ht="15.75" x14ac:dyDescent="0.25">
      <c r="A17" s="10"/>
      <c r="B17" s="66" t="s">
        <v>185</v>
      </c>
      <c r="C17" s="7"/>
      <c r="D17" s="7"/>
      <c r="E17" s="7"/>
    </row>
    <row r="18" spans="1:5" x14ac:dyDescent="0.25">
      <c r="A18" s="67"/>
      <c r="B18" s="68"/>
      <c r="C18" s="68"/>
      <c r="D18" s="68"/>
      <c r="E18" s="68"/>
    </row>
    <row r="19" spans="1:5" ht="28.5" customHeight="1" x14ac:dyDescent="0.25">
      <c r="A19" s="36" t="s">
        <v>186</v>
      </c>
      <c r="B19" s="54" t="s">
        <v>187</v>
      </c>
      <c r="C19" s="69" t="s">
        <v>188</v>
      </c>
      <c r="D19" s="97" t="s">
        <v>189</v>
      </c>
      <c r="E19" s="69" t="s">
        <v>190</v>
      </c>
    </row>
    <row r="20" spans="1:5" x14ac:dyDescent="0.25">
      <c r="A20" s="36" t="s">
        <v>34</v>
      </c>
      <c r="B20" s="54" t="s">
        <v>191</v>
      </c>
      <c r="C20" s="70">
        <v>1</v>
      </c>
      <c r="D20" s="70"/>
      <c r="E20" s="70">
        <f t="shared" ref="E20:E28" si="0">C20*D20</f>
        <v>0</v>
      </c>
    </row>
    <row r="21" spans="1:5" x14ac:dyDescent="0.25">
      <c r="A21" s="36" t="s">
        <v>36</v>
      </c>
      <c r="B21" s="36" t="s">
        <v>192</v>
      </c>
      <c r="C21" s="70">
        <v>2</v>
      </c>
      <c r="D21" s="70"/>
      <c r="E21" s="70">
        <f t="shared" si="0"/>
        <v>0</v>
      </c>
    </row>
    <row r="22" spans="1:5" x14ac:dyDescent="0.25">
      <c r="A22" s="36" t="s">
        <v>38</v>
      </c>
      <c r="B22" s="36" t="s">
        <v>193</v>
      </c>
      <c r="C22" s="70">
        <v>2</v>
      </c>
      <c r="D22" s="70"/>
      <c r="E22" s="70">
        <f t="shared" si="0"/>
        <v>0</v>
      </c>
    </row>
    <row r="23" spans="1:5" x14ac:dyDescent="0.25">
      <c r="A23" s="78" t="s">
        <v>40</v>
      </c>
      <c r="B23" s="78" t="s">
        <v>214</v>
      </c>
      <c r="C23" s="80">
        <v>2</v>
      </c>
      <c r="D23" s="80"/>
      <c r="E23" s="80">
        <f>C23*D23</f>
        <v>0</v>
      </c>
    </row>
    <row r="24" spans="1:5" x14ac:dyDescent="0.25">
      <c r="A24" s="85" t="s">
        <v>42</v>
      </c>
      <c r="B24" s="85" t="s">
        <v>168</v>
      </c>
      <c r="C24" s="94">
        <v>1</v>
      </c>
      <c r="D24" s="94"/>
      <c r="E24" s="94">
        <f>C24*D24</f>
        <v>0</v>
      </c>
    </row>
    <row r="25" spans="1:5" ht="5.25" customHeight="1" x14ac:dyDescent="0.25">
      <c r="A25" s="95"/>
      <c r="B25" s="85"/>
      <c r="C25" s="85"/>
      <c r="D25" s="85"/>
      <c r="E25" s="96"/>
    </row>
    <row r="26" spans="1:5" x14ac:dyDescent="0.25">
      <c r="A26" s="82"/>
      <c r="B26" s="92" t="s">
        <v>210</v>
      </c>
      <c r="C26" s="84" t="s">
        <v>196</v>
      </c>
      <c r="D26" s="84" t="s">
        <v>196</v>
      </c>
      <c r="E26" s="93">
        <f>SUM(E20:E24)</f>
        <v>0</v>
      </c>
    </row>
    <row r="27" spans="1:5" x14ac:dyDescent="0.25">
      <c r="A27" s="36" t="s">
        <v>75</v>
      </c>
      <c r="B27" s="36" t="s">
        <v>194</v>
      </c>
      <c r="C27" s="70">
        <v>1</v>
      </c>
      <c r="D27" s="70"/>
      <c r="E27" s="70">
        <f t="shared" si="0"/>
        <v>0</v>
      </c>
    </row>
    <row r="28" spans="1:5" x14ac:dyDescent="0.25">
      <c r="A28" s="36" t="s">
        <v>77</v>
      </c>
      <c r="B28" s="36" t="s">
        <v>195</v>
      </c>
      <c r="C28" s="70">
        <v>1</v>
      </c>
      <c r="D28" s="70"/>
      <c r="E28" s="70">
        <f t="shared" si="0"/>
        <v>0</v>
      </c>
    </row>
    <row r="29" spans="1:5" x14ac:dyDescent="0.25">
      <c r="A29" s="78"/>
      <c r="B29" s="79" t="s">
        <v>211</v>
      </c>
      <c r="C29" s="80" t="s">
        <v>196</v>
      </c>
      <c r="D29" s="80" t="s">
        <v>196</v>
      </c>
      <c r="E29" s="81">
        <f>SUM(E27:E28)</f>
        <v>0</v>
      </c>
    </row>
    <row r="30" spans="1:5" x14ac:dyDescent="0.25">
      <c r="A30" s="85"/>
      <c r="B30" s="85"/>
      <c r="C30" s="85"/>
      <c r="D30" s="85"/>
      <c r="E30" s="85"/>
    </row>
    <row r="31" spans="1:5" x14ac:dyDescent="0.25">
      <c r="A31" s="82"/>
      <c r="B31" s="83" t="s">
        <v>208</v>
      </c>
      <c r="C31" s="84" t="s">
        <v>196</v>
      </c>
      <c r="D31" s="84" t="s">
        <v>196</v>
      </c>
      <c r="E31" s="84"/>
    </row>
    <row r="32" spans="1:5" x14ac:dyDescent="0.25">
      <c r="A32" s="36"/>
      <c r="B32" s="15" t="s">
        <v>209</v>
      </c>
      <c r="C32" s="70" t="s">
        <v>196</v>
      </c>
      <c r="D32" s="70" t="s">
        <v>196</v>
      </c>
      <c r="E32" s="70"/>
    </row>
    <row r="33" spans="1:5" x14ac:dyDescent="0.25">
      <c r="A33" s="36"/>
      <c r="B33" s="71" t="s">
        <v>197</v>
      </c>
      <c r="C33" s="70" t="s">
        <v>196</v>
      </c>
      <c r="D33" s="70" t="s">
        <v>196</v>
      </c>
      <c r="E33" s="77">
        <f>E26+E29+E31+E32</f>
        <v>0</v>
      </c>
    </row>
    <row r="34" spans="1:5" x14ac:dyDescent="0.25">
      <c r="A34" s="2"/>
      <c r="E34" s="2"/>
    </row>
    <row r="35" spans="1:5" x14ac:dyDescent="0.25">
      <c r="A35" s="2" t="s">
        <v>198</v>
      </c>
      <c r="E35" s="2"/>
    </row>
    <row r="36" spans="1:5" x14ac:dyDescent="0.25">
      <c r="A36" s="2" t="s">
        <v>199</v>
      </c>
      <c r="E36" s="2"/>
    </row>
    <row r="37" spans="1:5" x14ac:dyDescent="0.25">
      <c r="A37" s="2"/>
      <c r="E37" s="2"/>
    </row>
    <row r="38" spans="1:5" x14ac:dyDescent="0.25">
      <c r="A38" s="2" t="s">
        <v>200</v>
      </c>
      <c r="E38" s="2"/>
    </row>
    <row r="39" spans="1:5" x14ac:dyDescent="0.25">
      <c r="A39" s="67"/>
      <c r="B39" s="68"/>
      <c r="C39" s="68"/>
      <c r="D39" s="68"/>
      <c r="E39" s="68"/>
    </row>
    <row r="40" spans="1:5" ht="46.5" customHeight="1" x14ac:dyDescent="0.25">
      <c r="A40" s="11" t="s">
        <v>26</v>
      </c>
      <c r="B40" s="12" t="s">
        <v>27</v>
      </c>
      <c r="C40" s="13" t="s">
        <v>28</v>
      </c>
      <c r="D40" s="13" t="s">
        <v>29</v>
      </c>
      <c r="E40" s="2"/>
    </row>
    <row r="41" spans="1:5" ht="26.25" customHeight="1" x14ac:dyDescent="0.25">
      <c r="A41" s="105" t="s">
        <v>201</v>
      </c>
      <c r="B41" s="105"/>
      <c r="C41" s="105"/>
      <c r="D41" s="105"/>
      <c r="E41" s="2"/>
    </row>
    <row r="42" spans="1:5" x14ac:dyDescent="0.25">
      <c r="A42" s="72"/>
      <c r="B42" s="16" t="s">
        <v>30</v>
      </c>
      <c r="C42" s="73"/>
      <c r="D42" s="73"/>
      <c r="E42" s="2"/>
    </row>
    <row r="43" spans="1:5" x14ac:dyDescent="0.25">
      <c r="A43" s="72"/>
      <c r="B43" s="16" t="s">
        <v>31</v>
      </c>
      <c r="C43" s="73"/>
      <c r="D43" s="73"/>
      <c r="E43" s="2"/>
    </row>
    <row r="44" spans="1:5" x14ac:dyDescent="0.25">
      <c r="A44" s="17" t="s">
        <v>32</v>
      </c>
      <c r="B44" s="18" t="s">
        <v>33</v>
      </c>
      <c r="C44" s="19"/>
      <c r="D44" s="20"/>
      <c r="E44" s="2"/>
    </row>
    <row r="45" spans="1:5" x14ac:dyDescent="0.25">
      <c r="A45" s="21" t="s">
        <v>34</v>
      </c>
      <c r="B45" s="21" t="s">
        <v>35</v>
      </c>
      <c r="C45" s="22"/>
      <c r="D45" s="24"/>
      <c r="E45" s="2"/>
    </row>
    <row r="46" spans="1:5" x14ac:dyDescent="0.25">
      <c r="A46" s="21" t="s">
        <v>36</v>
      </c>
      <c r="B46" s="21" t="s">
        <v>37</v>
      </c>
      <c r="C46" s="22"/>
      <c r="D46" s="24"/>
      <c r="E46" s="2"/>
    </row>
    <row r="47" spans="1:5" x14ac:dyDescent="0.25">
      <c r="A47" s="21" t="s">
        <v>38</v>
      </c>
      <c r="B47" s="25" t="s">
        <v>39</v>
      </c>
      <c r="C47" s="22"/>
      <c r="D47" s="24"/>
      <c r="E47" s="2"/>
    </row>
    <row r="48" spans="1:5" x14ac:dyDescent="0.25">
      <c r="A48" s="21" t="s">
        <v>40</v>
      </c>
      <c r="B48" s="21" t="s">
        <v>41</v>
      </c>
      <c r="C48" s="22"/>
      <c r="D48" s="24"/>
      <c r="E48" s="2"/>
    </row>
    <row r="49" spans="1:5" x14ac:dyDescent="0.25">
      <c r="A49" s="21" t="s">
        <v>42</v>
      </c>
      <c r="B49" s="21" t="s">
        <v>43</v>
      </c>
      <c r="C49" s="22"/>
      <c r="D49" s="24"/>
      <c r="E49" s="2"/>
    </row>
    <row r="50" spans="1:5" x14ac:dyDescent="0.25">
      <c r="A50" s="21" t="s">
        <v>44</v>
      </c>
      <c r="B50" s="21" t="s">
        <v>45</v>
      </c>
      <c r="C50" s="22"/>
      <c r="D50" s="24"/>
      <c r="E50" s="2"/>
    </row>
    <row r="51" spans="1:5" x14ac:dyDescent="0.25">
      <c r="A51" s="21" t="s">
        <v>46</v>
      </c>
      <c r="B51" s="21" t="s">
        <v>47</v>
      </c>
      <c r="C51" s="22"/>
      <c r="D51" s="24"/>
      <c r="E51" s="2"/>
    </row>
    <row r="52" spans="1:5" x14ac:dyDescent="0.25">
      <c r="A52" s="21" t="s">
        <v>48</v>
      </c>
      <c r="B52" s="21" t="s">
        <v>49</v>
      </c>
      <c r="C52" s="22"/>
      <c r="D52" s="24"/>
      <c r="E52" s="2"/>
    </row>
    <row r="53" spans="1:5" x14ac:dyDescent="0.25">
      <c r="A53" s="21" t="s">
        <v>50</v>
      </c>
      <c r="B53" s="21" t="s">
        <v>51</v>
      </c>
      <c r="C53" s="22"/>
      <c r="D53" s="24"/>
      <c r="E53" s="2"/>
    </row>
    <row r="54" spans="1:5" x14ac:dyDescent="0.25">
      <c r="A54" s="21" t="s">
        <v>52</v>
      </c>
      <c r="B54" s="21" t="s">
        <v>53</v>
      </c>
      <c r="C54" s="22"/>
      <c r="D54" s="24"/>
      <c r="E54" s="2"/>
    </row>
    <row r="55" spans="1:5" x14ac:dyDescent="0.25">
      <c r="A55" s="21" t="s">
        <v>54</v>
      </c>
      <c r="B55" s="21" t="s">
        <v>55</v>
      </c>
      <c r="C55" s="22"/>
      <c r="D55" s="24"/>
      <c r="E55" s="2"/>
    </row>
    <row r="56" spans="1:5" x14ac:dyDescent="0.25">
      <c r="A56" s="25" t="s">
        <v>56</v>
      </c>
      <c r="B56" s="25" t="s">
        <v>57</v>
      </c>
      <c r="C56" s="22"/>
      <c r="D56" s="24"/>
      <c r="E56" s="2"/>
    </row>
    <row r="57" spans="1:5" x14ac:dyDescent="0.25">
      <c r="A57" s="25" t="s">
        <v>58</v>
      </c>
      <c r="B57" s="25" t="s">
        <v>59</v>
      </c>
      <c r="C57" s="22"/>
      <c r="D57" s="24"/>
      <c r="E57" s="2"/>
    </row>
    <row r="58" spans="1:5" x14ac:dyDescent="0.25">
      <c r="A58" s="25" t="s">
        <v>60</v>
      </c>
      <c r="B58" s="25" t="s">
        <v>61</v>
      </c>
      <c r="C58" s="22"/>
      <c r="D58" s="24"/>
      <c r="E58" s="2"/>
    </row>
    <row r="59" spans="1:5" x14ac:dyDescent="0.25">
      <c r="A59" s="25" t="s">
        <v>62</v>
      </c>
      <c r="B59" s="25" t="s">
        <v>63</v>
      </c>
      <c r="C59" s="22"/>
      <c r="D59" s="24"/>
      <c r="E59" s="2"/>
    </row>
    <row r="60" spans="1:5" ht="30" x14ac:dyDescent="0.25">
      <c r="A60" s="25" t="s">
        <v>64</v>
      </c>
      <c r="B60" s="25" t="s">
        <v>65</v>
      </c>
      <c r="C60" s="22"/>
      <c r="D60" s="24"/>
      <c r="E60" s="2"/>
    </row>
    <row r="61" spans="1:5" x14ac:dyDescent="0.25">
      <c r="A61" s="25" t="s">
        <v>66</v>
      </c>
      <c r="B61" s="25" t="s">
        <v>67</v>
      </c>
      <c r="C61" s="26"/>
      <c r="D61" s="24"/>
      <c r="E61" s="2"/>
    </row>
    <row r="62" spans="1:5" x14ac:dyDescent="0.25">
      <c r="A62" s="25" t="s">
        <v>68</v>
      </c>
      <c r="B62" s="25" t="s">
        <v>69</v>
      </c>
      <c r="C62" s="22"/>
      <c r="D62" s="24"/>
      <c r="E62" s="2"/>
    </row>
    <row r="63" spans="1:5" x14ac:dyDescent="0.25">
      <c r="A63" s="25" t="s">
        <v>70</v>
      </c>
      <c r="B63" s="25" t="s">
        <v>71</v>
      </c>
      <c r="C63" s="22"/>
      <c r="D63" s="24"/>
      <c r="E63" s="2"/>
    </row>
    <row r="64" spans="1:5" x14ac:dyDescent="0.25">
      <c r="A64" s="25" t="s">
        <v>72</v>
      </c>
      <c r="B64" s="25" t="s">
        <v>73</v>
      </c>
      <c r="C64" s="22"/>
      <c r="D64" s="24"/>
      <c r="E64" s="2"/>
    </row>
    <row r="65" spans="1:7" x14ac:dyDescent="0.25">
      <c r="A65" s="27">
        <v>2</v>
      </c>
      <c r="B65" s="28" t="s">
        <v>74</v>
      </c>
      <c r="C65" s="29"/>
      <c r="D65" s="20"/>
      <c r="E65" s="2"/>
    </row>
    <row r="66" spans="1:7" x14ac:dyDescent="0.25">
      <c r="A66" s="21" t="s">
        <v>75</v>
      </c>
      <c r="B66" s="30" t="s">
        <v>76</v>
      </c>
      <c r="C66" s="31"/>
      <c r="D66" s="24"/>
      <c r="E66" s="2"/>
    </row>
    <row r="67" spans="1:7" x14ac:dyDescent="0.25">
      <c r="A67" s="21" t="s">
        <v>77</v>
      </c>
      <c r="B67" s="21" t="s">
        <v>78</v>
      </c>
      <c r="C67" s="31"/>
      <c r="D67" s="24"/>
      <c r="E67" s="2"/>
    </row>
    <row r="68" spans="1:7" x14ac:dyDescent="0.25">
      <c r="A68" s="21" t="s">
        <v>79</v>
      </c>
      <c r="B68" s="21" t="s">
        <v>80</v>
      </c>
      <c r="C68" s="32"/>
      <c r="D68" s="24"/>
      <c r="E68" s="2"/>
    </row>
    <row r="69" spans="1:7" ht="18.75" customHeight="1" x14ac:dyDescent="0.25">
      <c r="A69" s="33" t="s">
        <v>81</v>
      </c>
      <c r="B69" s="34" t="s">
        <v>82</v>
      </c>
      <c r="C69" s="32"/>
      <c r="D69" s="24"/>
      <c r="E69" s="2"/>
    </row>
    <row r="70" spans="1:7" x14ac:dyDescent="0.25">
      <c r="A70" s="33" t="s">
        <v>83</v>
      </c>
      <c r="B70" s="21" t="s">
        <v>84</v>
      </c>
      <c r="C70" s="35"/>
      <c r="D70" s="24"/>
      <c r="E70" s="2"/>
    </row>
    <row r="71" spans="1:7" ht="17.25" customHeight="1" x14ac:dyDescent="0.25">
      <c r="A71" s="33" t="s">
        <v>85</v>
      </c>
      <c r="B71" s="21" t="s">
        <v>86</v>
      </c>
      <c r="C71" s="32"/>
      <c r="D71" s="24"/>
      <c r="E71" s="2"/>
    </row>
    <row r="72" spans="1:7" ht="17.25" customHeight="1" x14ac:dyDescent="0.25">
      <c r="A72" s="33" t="s">
        <v>87</v>
      </c>
      <c r="B72" s="21" t="s">
        <v>88</v>
      </c>
      <c r="C72" s="32"/>
      <c r="D72" s="24"/>
      <c r="E72" s="2"/>
    </row>
    <row r="73" spans="1:7" ht="16.5" customHeight="1" x14ac:dyDescent="0.25">
      <c r="A73" s="33" t="s">
        <v>89</v>
      </c>
      <c r="B73" s="21" t="s">
        <v>90</v>
      </c>
      <c r="C73" s="32"/>
      <c r="D73" s="24"/>
      <c r="E73" s="2"/>
    </row>
    <row r="74" spans="1:7" ht="16.5" customHeight="1" x14ac:dyDescent="0.25">
      <c r="A74" s="33" t="s">
        <v>91</v>
      </c>
      <c r="B74" s="21" t="s">
        <v>92</v>
      </c>
      <c r="C74" s="24"/>
      <c r="D74" s="24"/>
      <c r="E74" s="2"/>
    </row>
    <row r="75" spans="1:7" ht="18.75" customHeight="1" x14ac:dyDescent="0.25">
      <c r="A75" s="33" t="s">
        <v>93</v>
      </c>
      <c r="B75" s="21" t="s">
        <v>94</v>
      </c>
      <c r="C75" s="24"/>
      <c r="D75" s="24"/>
      <c r="E75" s="2"/>
    </row>
    <row r="76" spans="1:7" x14ac:dyDescent="0.25">
      <c r="A76" s="33" t="s">
        <v>95</v>
      </c>
      <c r="B76" s="21" t="s">
        <v>96</v>
      </c>
      <c r="C76" s="24"/>
      <c r="D76" s="24"/>
      <c r="E76" s="2"/>
      <c r="F76" s="76"/>
      <c r="G76" s="76"/>
    </row>
    <row r="77" spans="1:7" x14ac:dyDescent="0.25">
      <c r="A77" s="27">
        <v>3</v>
      </c>
      <c r="B77" s="28" t="s">
        <v>97</v>
      </c>
      <c r="C77" s="29"/>
      <c r="D77" s="20"/>
      <c r="E77" s="2"/>
      <c r="F77" s="76"/>
      <c r="G77" s="76"/>
    </row>
    <row r="78" spans="1:7" x14ac:dyDescent="0.25">
      <c r="A78" s="33" t="s">
        <v>98</v>
      </c>
      <c r="B78" s="30" t="s">
        <v>99</v>
      </c>
      <c r="C78" s="31"/>
      <c r="D78" s="24"/>
      <c r="E78" s="2"/>
      <c r="F78" s="76"/>
      <c r="G78" s="76"/>
    </row>
    <row r="79" spans="1:7" ht="17.25" customHeight="1" x14ac:dyDescent="0.25">
      <c r="A79" s="33" t="s">
        <v>100</v>
      </c>
      <c r="B79" s="30" t="s">
        <v>101</v>
      </c>
      <c r="C79" s="31"/>
      <c r="D79" s="24"/>
      <c r="E79" s="2"/>
      <c r="F79" s="76"/>
      <c r="G79" s="76"/>
    </row>
    <row r="80" spans="1:7" ht="17.25" customHeight="1" x14ac:dyDescent="0.25">
      <c r="A80" s="33" t="s">
        <v>102</v>
      </c>
      <c r="B80" s="30" t="s">
        <v>103</v>
      </c>
      <c r="C80" s="31"/>
      <c r="D80" s="24"/>
      <c r="E80" s="2"/>
      <c r="F80" s="76"/>
      <c r="G80" s="76"/>
    </row>
    <row r="81" spans="1:7" ht="17.25" customHeight="1" x14ac:dyDescent="0.25">
      <c r="A81" s="33" t="s">
        <v>104</v>
      </c>
      <c r="B81" s="30" t="s">
        <v>105</v>
      </c>
      <c r="C81" s="31"/>
      <c r="D81" s="24"/>
      <c r="E81" s="2"/>
      <c r="F81" s="76"/>
      <c r="G81" s="76"/>
    </row>
    <row r="82" spans="1:7" s="4" customFormat="1" x14ac:dyDescent="0.25">
      <c r="A82" s="33" t="s">
        <v>106</v>
      </c>
      <c r="B82" s="30" t="s">
        <v>107</v>
      </c>
      <c r="C82" s="37"/>
      <c r="D82" s="37"/>
      <c r="F82" s="86"/>
      <c r="G82" s="86"/>
    </row>
    <row r="83" spans="1:7" x14ac:dyDescent="0.25">
      <c r="A83" s="33" t="s">
        <v>108</v>
      </c>
      <c r="B83" s="30" t="s">
        <v>109</v>
      </c>
      <c r="C83" s="24"/>
      <c r="D83" s="24"/>
      <c r="E83" s="2"/>
      <c r="F83" s="76"/>
      <c r="G83" s="76"/>
    </row>
    <row r="84" spans="1:7" x14ac:dyDescent="0.25">
      <c r="A84" s="33" t="s">
        <v>110</v>
      </c>
      <c r="B84" s="30" t="s">
        <v>111</v>
      </c>
      <c r="C84" s="24"/>
      <c r="D84" s="24"/>
      <c r="E84" s="2"/>
      <c r="F84" s="76"/>
      <c r="G84" s="76"/>
    </row>
    <row r="85" spans="1:7" x14ac:dyDescent="0.25">
      <c r="A85" s="33" t="s">
        <v>112</v>
      </c>
      <c r="B85" s="34" t="s">
        <v>113</v>
      </c>
      <c r="C85" s="38"/>
      <c r="D85" s="24"/>
      <c r="E85" s="2"/>
    </row>
    <row r="86" spans="1:7" ht="17.25" customHeight="1" x14ac:dyDescent="0.25">
      <c r="A86" s="33" t="s">
        <v>114</v>
      </c>
      <c r="B86" s="30" t="s">
        <v>115</v>
      </c>
      <c r="C86" s="24"/>
      <c r="D86" s="24"/>
      <c r="E86" s="2"/>
    </row>
    <row r="87" spans="1:7" ht="17.25" customHeight="1" x14ac:dyDescent="0.25">
      <c r="A87" s="33" t="s">
        <v>116</v>
      </c>
      <c r="B87" s="30" t="s">
        <v>117</v>
      </c>
      <c r="C87" s="24"/>
      <c r="D87" s="24"/>
      <c r="E87" s="2"/>
    </row>
    <row r="88" spans="1:7" ht="17.25" customHeight="1" x14ac:dyDescent="0.25">
      <c r="A88" s="33" t="s">
        <v>118</v>
      </c>
      <c r="B88" s="36" t="s">
        <v>119</v>
      </c>
      <c r="C88" s="24"/>
      <c r="D88" s="24"/>
      <c r="E88" s="2"/>
    </row>
    <row r="89" spans="1:7" ht="15" customHeight="1" x14ac:dyDescent="0.25">
      <c r="A89" s="105" t="s">
        <v>202</v>
      </c>
      <c r="B89" s="105"/>
      <c r="C89" s="105"/>
      <c r="D89" s="105"/>
      <c r="E89" s="2"/>
    </row>
    <row r="90" spans="1:7" x14ac:dyDescent="0.25">
      <c r="A90" s="14"/>
      <c r="B90" s="16" t="s">
        <v>30</v>
      </c>
      <c r="C90" s="15"/>
      <c r="D90" s="74"/>
      <c r="E90" s="2"/>
    </row>
    <row r="91" spans="1:7" x14ac:dyDescent="0.25">
      <c r="A91" s="14"/>
      <c r="B91" s="16" t="s">
        <v>31</v>
      </c>
      <c r="C91" s="15"/>
      <c r="D91" s="74"/>
      <c r="E91" s="2"/>
    </row>
    <row r="92" spans="1:7" x14ac:dyDescent="0.25">
      <c r="A92" s="27">
        <v>4</v>
      </c>
      <c r="B92" s="39" t="s">
        <v>120</v>
      </c>
      <c r="C92" s="40"/>
      <c r="D92" s="20"/>
      <c r="E92" s="2"/>
    </row>
    <row r="93" spans="1:7" ht="15" customHeight="1" x14ac:dyDescent="0.25">
      <c r="A93" s="33">
        <v>4.0999999999999996</v>
      </c>
      <c r="B93" s="41" t="s">
        <v>121</v>
      </c>
      <c r="C93" s="31"/>
      <c r="D93" s="24"/>
      <c r="E93" s="2"/>
    </row>
    <row r="94" spans="1:7" x14ac:dyDescent="0.25">
      <c r="A94" s="33">
        <v>4.2</v>
      </c>
      <c r="B94" s="41" t="s">
        <v>122</v>
      </c>
      <c r="C94" s="31"/>
      <c r="D94" s="24"/>
      <c r="E94" s="2"/>
    </row>
    <row r="95" spans="1:7" x14ac:dyDescent="0.25">
      <c r="A95" s="33">
        <v>4.3</v>
      </c>
      <c r="B95" s="30" t="s">
        <v>123</v>
      </c>
      <c r="C95" s="36"/>
      <c r="D95" s="42"/>
      <c r="E95" s="2"/>
    </row>
    <row r="96" spans="1:7" x14ac:dyDescent="0.25">
      <c r="A96" s="33">
        <v>4.4000000000000004</v>
      </c>
      <c r="B96" s="43" t="s">
        <v>124</v>
      </c>
      <c r="C96" s="36"/>
      <c r="D96" s="42"/>
      <c r="E96" s="2"/>
    </row>
    <row r="97" spans="1:5" x14ac:dyDescent="0.25">
      <c r="A97" s="33">
        <v>4.5</v>
      </c>
      <c r="B97" s="44" t="s">
        <v>125</v>
      </c>
      <c r="C97" s="36"/>
      <c r="D97" s="42"/>
      <c r="E97" s="2"/>
    </row>
    <row r="98" spans="1:5" x14ac:dyDescent="0.25">
      <c r="A98" s="33">
        <v>4.5999999999999996</v>
      </c>
      <c r="B98" s="44" t="s">
        <v>126</v>
      </c>
      <c r="C98" s="36"/>
      <c r="D98" s="42"/>
      <c r="E98" s="2"/>
    </row>
    <row r="99" spans="1:5" x14ac:dyDescent="0.25">
      <c r="A99" s="33">
        <v>4.7</v>
      </c>
      <c r="B99" s="44" t="s">
        <v>127</v>
      </c>
      <c r="C99" s="36"/>
      <c r="D99" s="42"/>
      <c r="E99" s="2"/>
    </row>
    <row r="100" spans="1:5" x14ac:dyDescent="0.25">
      <c r="A100" s="33">
        <v>4.8</v>
      </c>
      <c r="B100" s="45" t="s">
        <v>128</v>
      </c>
      <c r="C100" s="36"/>
      <c r="D100" s="42"/>
      <c r="E100" s="2"/>
    </row>
    <row r="101" spans="1:5" x14ac:dyDescent="0.25">
      <c r="A101" s="33">
        <v>4.9000000000000004</v>
      </c>
      <c r="B101" s="45" t="s">
        <v>129</v>
      </c>
      <c r="C101" s="36"/>
      <c r="D101" s="42"/>
      <c r="E101" s="2"/>
    </row>
    <row r="102" spans="1:5" x14ac:dyDescent="0.25">
      <c r="A102" s="33">
        <v>4.0999999999999996</v>
      </c>
      <c r="B102" s="45" t="s">
        <v>130</v>
      </c>
      <c r="C102" s="36"/>
      <c r="D102" s="42"/>
      <c r="E102" s="2"/>
    </row>
    <row r="103" spans="1:5" x14ac:dyDescent="0.25">
      <c r="A103" s="33">
        <v>4.1100000000000003</v>
      </c>
      <c r="B103" s="45" t="s">
        <v>131</v>
      </c>
      <c r="C103" s="36"/>
      <c r="D103" s="42"/>
      <c r="E103" s="2"/>
    </row>
    <row r="104" spans="1:5" x14ac:dyDescent="0.25">
      <c r="A104" s="33">
        <v>4.12</v>
      </c>
      <c r="B104" s="45" t="s">
        <v>132</v>
      </c>
      <c r="C104" s="36"/>
      <c r="D104" s="42"/>
      <c r="E104" s="2"/>
    </row>
    <row r="105" spans="1:5" x14ac:dyDescent="0.25">
      <c r="A105" s="33">
        <v>4.13</v>
      </c>
      <c r="B105" s="45" t="s">
        <v>133</v>
      </c>
      <c r="C105" s="36"/>
      <c r="D105" s="42"/>
      <c r="E105" s="2"/>
    </row>
    <row r="106" spans="1:5" x14ac:dyDescent="0.25">
      <c r="A106" s="33">
        <v>4.1399999999999997</v>
      </c>
      <c r="B106" s="45" t="s">
        <v>134</v>
      </c>
      <c r="C106" s="36"/>
      <c r="D106" s="42"/>
      <c r="E106" s="2"/>
    </row>
    <row r="107" spans="1:5" x14ac:dyDescent="0.25">
      <c r="A107" s="33">
        <v>4.1500000000000004</v>
      </c>
      <c r="B107" s="45" t="s">
        <v>135</v>
      </c>
      <c r="C107" s="36"/>
      <c r="D107" s="42"/>
      <c r="E107" s="2"/>
    </row>
    <row r="108" spans="1:5" ht="39.75" customHeight="1" x14ac:dyDescent="0.25">
      <c r="A108" s="104" t="s">
        <v>215</v>
      </c>
      <c r="B108" s="104"/>
      <c r="C108" s="104"/>
      <c r="D108" s="104"/>
      <c r="E108" s="2"/>
    </row>
    <row r="109" spans="1:5" x14ac:dyDescent="0.25">
      <c r="A109" s="14"/>
      <c r="B109" s="16" t="s">
        <v>30</v>
      </c>
      <c r="C109" s="15"/>
      <c r="D109" s="74"/>
      <c r="E109" s="2"/>
    </row>
    <row r="110" spans="1:5" x14ac:dyDescent="0.25">
      <c r="A110" s="14"/>
      <c r="B110" s="16" t="s">
        <v>31</v>
      </c>
      <c r="C110" s="15"/>
      <c r="D110" s="74"/>
      <c r="E110" s="2"/>
    </row>
    <row r="111" spans="1:5" x14ac:dyDescent="0.25">
      <c r="A111" s="27">
        <v>5</v>
      </c>
      <c r="B111" s="39" t="s">
        <v>203</v>
      </c>
      <c r="C111" s="40"/>
      <c r="D111" s="20"/>
      <c r="E111" s="2"/>
    </row>
    <row r="112" spans="1:5" x14ac:dyDescent="0.25">
      <c r="A112" s="46">
        <v>5.0999999999999996</v>
      </c>
      <c r="B112" s="47" t="s">
        <v>136</v>
      </c>
      <c r="C112" s="31"/>
      <c r="D112" s="24"/>
      <c r="E112" s="2"/>
    </row>
    <row r="113" spans="1:5" x14ac:dyDescent="0.25">
      <c r="A113" s="46">
        <v>5.2</v>
      </c>
      <c r="B113" s="47" t="s">
        <v>137</v>
      </c>
      <c r="C113" s="31"/>
      <c r="D113" s="24"/>
      <c r="E113" s="2"/>
    </row>
    <row r="114" spans="1:5" x14ac:dyDescent="0.25">
      <c r="A114" s="33">
        <v>5.3</v>
      </c>
      <c r="B114" s="47" t="s">
        <v>138</v>
      </c>
      <c r="C114" s="36"/>
      <c r="D114" s="42"/>
      <c r="E114" s="2"/>
    </row>
    <row r="115" spans="1:5" x14ac:dyDescent="0.25">
      <c r="A115" s="33">
        <v>5.4</v>
      </c>
      <c r="B115" s="47" t="s">
        <v>139</v>
      </c>
      <c r="C115" s="36"/>
      <c r="D115" s="42"/>
      <c r="E115" s="2"/>
    </row>
    <row r="116" spans="1:5" x14ac:dyDescent="0.25">
      <c r="A116" s="33">
        <v>5.5</v>
      </c>
      <c r="B116" s="47" t="s">
        <v>204</v>
      </c>
      <c r="C116" s="36"/>
      <c r="D116" s="42"/>
      <c r="E116" s="2"/>
    </row>
    <row r="117" spans="1:5" x14ac:dyDescent="0.25">
      <c r="A117" s="33">
        <v>5.6</v>
      </c>
      <c r="B117" s="47" t="s">
        <v>205</v>
      </c>
      <c r="C117" s="36"/>
      <c r="D117" s="42"/>
      <c r="E117" s="2"/>
    </row>
    <row r="118" spans="1:5" x14ac:dyDescent="0.25">
      <c r="A118" s="33">
        <v>5.7</v>
      </c>
      <c r="B118" s="47" t="s">
        <v>140</v>
      </c>
      <c r="C118" s="36"/>
      <c r="D118" s="42"/>
      <c r="E118" s="2"/>
    </row>
    <row r="119" spans="1:5" x14ac:dyDescent="0.25">
      <c r="A119" s="33">
        <v>5.8</v>
      </c>
      <c r="B119" s="47" t="s">
        <v>141</v>
      </c>
      <c r="C119" s="36"/>
      <c r="D119" s="42"/>
      <c r="E119" s="2"/>
    </row>
    <row r="120" spans="1:5" x14ac:dyDescent="0.25">
      <c r="A120" s="33">
        <v>5.9</v>
      </c>
      <c r="B120" s="47" t="s">
        <v>142</v>
      </c>
      <c r="C120" s="36"/>
      <c r="D120" s="42"/>
      <c r="E120" s="2"/>
    </row>
    <row r="121" spans="1:5" x14ac:dyDescent="0.25">
      <c r="A121" s="48">
        <v>5.0999999999999996</v>
      </c>
      <c r="B121" s="47" t="s">
        <v>143</v>
      </c>
      <c r="C121" s="36"/>
      <c r="D121" s="42"/>
      <c r="E121" s="2"/>
    </row>
    <row r="122" spans="1:5" x14ac:dyDescent="0.25">
      <c r="A122" s="27">
        <v>6</v>
      </c>
      <c r="B122" s="49" t="s">
        <v>213</v>
      </c>
      <c r="C122" s="40"/>
      <c r="D122" s="20"/>
      <c r="E122" s="2"/>
    </row>
    <row r="123" spans="1:5" x14ac:dyDescent="0.25">
      <c r="A123" s="33" t="s">
        <v>144</v>
      </c>
      <c r="B123" s="50" t="s">
        <v>145</v>
      </c>
      <c r="C123" s="36"/>
      <c r="D123" s="42"/>
      <c r="E123" s="2"/>
    </row>
    <row r="124" spans="1:5" x14ac:dyDescent="0.25">
      <c r="A124" s="33">
        <v>6.2</v>
      </c>
      <c r="B124" s="50" t="s">
        <v>146</v>
      </c>
      <c r="C124" s="36"/>
      <c r="D124" s="42"/>
      <c r="E124" s="2"/>
    </row>
    <row r="125" spans="1:5" x14ac:dyDescent="0.25">
      <c r="A125" s="33">
        <v>6.3</v>
      </c>
      <c r="B125" s="50" t="s">
        <v>147</v>
      </c>
      <c r="C125" s="36"/>
      <c r="D125" s="42"/>
      <c r="E125" s="2"/>
    </row>
    <row r="126" spans="1:5" x14ac:dyDescent="0.25">
      <c r="A126" s="33">
        <v>6.4</v>
      </c>
      <c r="B126" s="50" t="s">
        <v>148</v>
      </c>
      <c r="C126" s="36"/>
      <c r="D126" s="42"/>
      <c r="E126" s="2"/>
    </row>
    <row r="127" spans="1:5" x14ac:dyDescent="0.25">
      <c r="A127" s="33">
        <v>6.5</v>
      </c>
      <c r="B127" s="50" t="s">
        <v>149</v>
      </c>
      <c r="C127" s="36"/>
      <c r="D127" s="42"/>
      <c r="E127" s="2"/>
    </row>
    <row r="128" spans="1:5" x14ac:dyDescent="0.25">
      <c r="A128" s="33">
        <v>6.6</v>
      </c>
      <c r="B128" s="50" t="s">
        <v>150</v>
      </c>
      <c r="C128" s="36"/>
      <c r="D128" s="42"/>
      <c r="E128" s="2"/>
    </row>
    <row r="129" spans="1:5" x14ac:dyDescent="0.25">
      <c r="A129" s="33">
        <v>6.7</v>
      </c>
      <c r="B129" s="50" t="s">
        <v>151</v>
      </c>
      <c r="C129" s="36"/>
      <c r="D129" s="42"/>
      <c r="E129" s="2"/>
    </row>
    <row r="130" spans="1:5" x14ac:dyDescent="0.25">
      <c r="A130" s="33">
        <v>6.8</v>
      </c>
      <c r="B130" s="50" t="s">
        <v>152</v>
      </c>
      <c r="C130" s="36"/>
      <c r="D130" s="42"/>
      <c r="E130" s="2"/>
    </row>
    <row r="131" spans="1:5" x14ac:dyDescent="0.25">
      <c r="A131" s="33">
        <v>6.9</v>
      </c>
      <c r="B131" s="51" t="s">
        <v>153</v>
      </c>
      <c r="C131" s="36"/>
      <c r="D131" s="42"/>
      <c r="E131" s="2"/>
    </row>
    <row r="132" spans="1:5" x14ac:dyDescent="0.25">
      <c r="A132" s="52">
        <v>6.1</v>
      </c>
      <c r="B132" s="51" t="s">
        <v>154</v>
      </c>
      <c r="C132" s="36"/>
      <c r="D132" s="42"/>
      <c r="E132" s="2"/>
    </row>
    <row r="133" spans="1:5" x14ac:dyDescent="0.25">
      <c r="A133" s="33">
        <v>6.11</v>
      </c>
      <c r="B133" s="51" t="s">
        <v>155</v>
      </c>
      <c r="C133" s="36"/>
      <c r="D133" s="42"/>
      <c r="E133" s="2"/>
    </row>
    <row r="134" spans="1:5" x14ac:dyDescent="0.25">
      <c r="A134" s="53">
        <v>7</v>
      </c>
      <c r="B134" s="39" t="s">
        <v>156</v>
      </c>
      <c r="C134" s="40"/>
      <c r="D134" s="20"/>
      <c r="E134" s="2"/>
    </row>
    <row r="135" spans="1:5" x14ac:dyDescent="0.25">
      <c r="A135" s="33">
        <v>7.1</v>
      </c>
      <c r="B135" s="30" t="s">
        <v>99</v>
      </c>
      <c r="C135" s="36"/>
      <c r="D135" s="42"/>
      <c r="E135" s="2"/>
    </row>
    <row r="136" spans="1:5" x14ac:dyDescent="0.25">
      <c r="A136" s="33">
        <v>7.2</v>
      </c>
      <c r="B136" s="30" t="s">
        <v>101</v>
      </c>
      <c r="C136" s="36"/>
      <c r="D136" s="42"/>
      <c r="E136" s="2"/>
    </row>
    <row r="137" spans="1:5" x14ac:dyDescent="0.25">
      <c r="A137" s="33">
        <v>7.3</v>
      </c>
      <c r="B137" s="30" t="s">
        <v>103</v>
      </c>
      <c r="C137" s="36"/>
      <c r="D137" s="42"/>
      <c r="E137" s="2"/>
    </row>
    <row r="138" spans="1:5" x14ac:dyDescent="0.25">
      <c r="A138" s="33">
        <v>7.4</v>
      </c>
      <c r="B138" s="30" t="s">
        <v>105</v>
      </c>
      <c r="C138" s="36"/>
      <c r="D138" s="42"/>
      <c r="E138" s="2"/>
    </row>
    <row r="139" spans="1:5" x14ac:dyDescent="0.25">
      <c r="A139" s="33">
        <v>7.5</v>
      </c>
      <c r="B139" s="30" t="s">
        <v>107</v>
      </c>
      <c r="C139" s="36"/>
      <c r="D139" s="42"/>
      <c r="E139" s="2"/>
    </row>
    <row r="140" spans="1:5" x14ac:dyDescent="0.25">
      <c r="A140" s="33">
        <v>7.6</v>
      </c>
      <c r="B140" s="30" t="s">
        <v>109</v>
      </c>
      <c r="C140" s="36"/>
      <c r="D140" s="42"/>
      <c r="E140" s="2"/>
    </row>
    <row r="141" spans="1:5" x14ac:dyDescent="0.25">
      <c r="A141" s="33">
        <v>7.7</v>
      </c>
      <c r="B141" s="30" t="s">
        <v>111</v>
      </c>
      <c r="C141" s="36"/>
      <c r="D141" s="42"/>
      <c r="E141" s="2"/>
    </row>
    <row r="142" spans="1:5" x14ac:dyDescent="0.25">
      <c r="A142" s="33">
        <v>7.8</v>
      </c>
      <c r="B142" s="34" t="s">
        <v>113</v>
      </c>
      <c r="C142" s="36"/>
      <c r="D142" s="42"/>
      <c r="E142" s="2"/>
    </row>
    <row r="143" spans="1:5" x14ac:dyDescent="0.25">
      <c r="A143" s="33">
        <v>7.9</v>
      </c>
      <c r="B143" s="30" t="s">
        <v>115</v>
      </c>
      <c r="C143" s="36"/>
      <c r="D143" s="42"/>
      <c r="E143" s="2"/>
    </row>
    <row r="144" spans="1:5" x14ac:dyDescent="0.25">
      <c r="A144" s="33"/>
      <c r="B144" s="30" t="s">
        <v>117</v>
      </c>
      <c r="C144" s="36"/>
      <c r="D144" s="42"/>
      <c r="E144" s="2"/>
    </row>
    <row r="145" spans="1:5" x14ac:dyDescent="0.25">
      <c r="A145" s="52">
        <v>7.1</v>
      </c>
      <c r="B145" s="91" t="s">
        <v>157</v>
      </c>
      <c r="C145" s="36"/>
      <c r="D145" s="42"/>
      <c r="E145" s="2"/>
    </row>
    <row r="146" spans="1:5" x14ac:dyDescent="0.25">
      <c r="A146" s="53">
        <v>8</v>
      </c>
      <c r="B146" s="39" t="s">
        <v>158</v>
      </c>
      <c r="C146" s="40"/>
      <c r="D146" s="20"/>
      <c r="E146" s="2"/>
    </row>
    <row r="147" spans="1:5" x14ac:dyDescent="0.25">
      <c r="A147" s="33">
        <v>8.1</v>
      </c>
      <c r="B147" s="30" t="s">
        <v>76</v>
      </c>
      <c r="C147" s="36"/>
      <c r="D147" s="42"/>
      <c r="E147" s="2"/>
    </row>
    <row r="148" spans="1:5" x14ac:dyDescent="0.25">
      <c r="A148" s="33">
        <v>8.1999999999999993</v>
      </c>
      <c r="B148" s="21" t="s">
        <v>78</v>
      </c>
      <c r="C148" s="36"/>
      <c r="D148" s="42"/>
      <c r="E148" s="2"/>
    </row>
    <row r="149" spans="1:5" x14ac:dyDescent="0.25">
      <c r="A149" s="33">
        <v>8.3000000000000007</v>
      </c>
      <c r="B149" s="21" t="s">
        <v>80</v>
      </c>
      <c r="C149" s="36"/>
      <c r="D149" s="42"/>
      <c r="E149" s="2"/>
    </row>
    <row r="150" spans="1:5" x14ac:dyDescent="0.25">
      <c r="A150" s="33">
        <v>8.4</v>
      </c>
      <c r="B150" s="34" t="s">
        <v>82</v>
      </c>
      <c r="C150" s="36"/>
      <c r="D150" s="42"/>
      <c r="E150" s="2"/>
    </row>
    <row r="151" spans="1:5" x14ac:dyDescent="0.25">
      <c r="A151" s="33">
        <v>8.5</v>
      </c>
      <c r="B151" s="21" t="s">
        <v>84</v>
      </c>
      <c r="C151" s="36"/>
      <c r="D151" s="42"/>
      <c r="E151" s="2"/>
    </row>
    <row r="152" spans="1:5" ht="18" x14ac:dyDescent="0.25">
      <c r="A152" s="33">
        <v>8.6</v>
      </c>
      <c r="B152" s="21" t="s">
        <v>86</v>
      </c>
      <c r="C152" s="36"/>
      <c r="D152" s="42"/>
      <c r="E152" s="2"/>
    </row>
    <row r="153" spans="1:5" x14ac:dyDescent="0.25">
      <c r="A153" s="33">
        <v>8.6999999999999993</v>
      </c>
      <c r="B153" s="21" t="s">
        <v>88</v>
      </c>
      <c r="C153" s="36"/>
      <c r="D153" s="42"/>
      <c r="E153" s="2"/>
    </row>
    <row r="154" spans="1:5" x14ac:dyDescent="0.25">
      <c r="A154" s="33">
        <v>8.8000000000000007</v>
      </c>
      <c r="B154" s="21" t="s">
        <v>90</v>
      </c>
      <c r="C154" s="36"/>
      <c r="D154" s="42"/>
      <c r="E154" s="2"/>
    </row>
    <row r="155" spans="1:5" x14ac:dyDescent="0.25">
      <c r="A155" s="33">
        <v>8.9</v>
      </c>
      <c r="B155" s="21" t="s">
        <v>92</v>
      </c>
      <c r="C155" s="36"/>
      <c r="D155" s="42"/>
      <c r="E155" s="2"/>
    </row>
    <row r="156" spans="1:5" x14ac:dyDescent="0.25">
      <c r="A156" s="52">
        <v>8.1</v>
      </c>
      <c r="B156" s="90" t="s">
        <v>94</v>
      </c>
      <c r="C156" s="36"/>
      <c r="D156" s="42"/>
      <c r="E156" s="2"/>
    </row>
    <row r="157" spans="1:5" x14ac:dyDescent="0.25">
      <c r="A157" s="33">
        <v>8.11</v>
      </c>
      <c r="B157" s="23" t="s">
        <v>159</v>
      </c>
      <c r="D157" s="3"/>
      <c r="E157" s="2"/>
    </row>
    <row r="158" spans="1:5" ht="15.75" x14ac:dyDescent="0.25">
      <c r="A158" s="53">
        <v>9</v>
      </c>
      <c r="B158" s="55" t="s">
        <v>160</v>
      </c>
      <c r="C158" s="40"/>
      <c r="D158" s="20"/>
      <c r="E158" s="2"/>
    </row>
    <row r="159" spans="1:5" x14ac:dyDescent="0.25">
      <c r="A159" s="33">
        <v>9.1</v>
      </c>
      <c r="B159" s="50" t="s">
        <v>145</v>
      </c>
      <c r="C159" s="36"/>
      <c r="D159" s="42"/>
      <c r="E159" s="2"/>
    </row>
    <row r="160" spans="1:5" x14ac:dyDescent="0.25">
      <c r="A160" s="33">
        <v>9.1999999999999993</v>
      </c>
      <c r="B160" s="50" t="s">
        <v>161</v>
      </c>
      <c r="C160" s="36"/>
      <c r="D160" s="42"/>
      <c r="E160" s="2"/>
    </row>
    <row r="161" spans="1:5" x14ac:dyDescent="0.25">
      <c r="A161" s="33">
        <v>9.3000000000000007</v>
      </c>
      <c r="B161" s="50" t="s">
        <v>162</v>
      </c>
      <c r="C161" s="36"/>
      <c r="D161" s="42"/>
      <c r="E161" s="2"/>
    </row>
    <row r="162" spans="1:5" x14ac:dyDescent="0.25">
      <c r="A162" s="33">
        <v>9.4</v>
      </c>
      <c r="B162" s="50" t="s">
        <v>163</v>
      </c>
      <c r="C162" s="36"/>
      <c r="D162" s="42"/>
      <c r="E162" s="2"/>
    </row>
    <row r="163" spans="1:5" x14ac:dyDescent="0.25">
      <c r="A163" s="33">
        <v>9.5</v>
      </c>
      <c r="B163" s="50" t="s">
        <v>164</v>
      </c>
      <c r="C163" s="36"/>
      <c r="D163" s="42"/>
      <c r="E163" s="2"/>
    </row>
    <row r="164" spans="1:5" x14ac:dyDescent="0.25">
      <c r="A164" s="33">
        <v>9.6</v>
      </c>
      <c r="B164" s="50" t="s">
        <v>165</v>
      </c>
      <c r="C164" s="36"/>
      <c r="D164" s="42"/>
      <c r="E164" s="2"/>
    </row>
    <row r="165" spans="1:5" x14ac:dyDescent="0.25">
      <c r="A165" s="33">
        <v>9.6999999999999993</v>
      </c>
      <c r="B165" s="50" t="s">
        <v>151</v>
      </c>
      <c r="C165" s="36"/>
      <c r="D165" s="42"/>
      <c r="E165" s="2"/>
    </row>
    <row r="166" spans="1:5" x14ac:dyDescent="0.25">
      <c r="A166" s="33">
        <v>9.8000000000000007</v>
      </c>
      <c r="B166" s="50" t="s">
        <v>152</v>
      </c>
      <c r="C166" s="36"/>
      <c r="D166" s="42"/>
      <c r="E166" s="2"/>
    </row>
    <row r="167" spans="1:5" x14ac:dyDescent="0.25">
      <c r="A167" s="33">
        <v>9.9</v>
      </c>
      <c r="B167" s="51" t="s">
        <v>153</v>
      </c>
      <c r="C167" s="36"/>
      <c r="D167" s="42"/>
      <c r="E167" s="2"/>
    </row>
    <row r="168" spans="1:5" x14ac:dyDescent="0.25">
      <c r="A168" s="52">
        <v>9.1</v>
      </c>
      <c r="B168" s="51" t="s">
        <v>166</v>
      </c>
      <c r="C168" s="36"/>
      <c r="D168" s="42"/>
      <c r="E168" s="2"/>
    </row>
    <row r="169" spans="1:5" x14ac:dyDescent="0.25">
      <c r="A169" s="33">
        <v>9.11</v>
      </c>
      <c r="B169" s="51" t="s">
        <v>154</v>
      </c>
      <c r="C169" s="36"/>
      <c r="D169" s="42"/>
      <c r="E169" s="2"/>
    </row>
    <row r="170" spans="1:5" x14ac:dyDescent="0.25">
      <c r="A170" s="33">
        <v>9.1199999999999992</v>
      </c>
      <c r="B170" s="51" t="s">
        <v>216</v>
      </c>
      <c r="C170" s="36"/>
      <c r="D170" s="36"/>
      <c r="E170" s="2"/>
    </row>
    <row r="171" spans="1:5" ht="15.75" x14ac:dyDescent="0.25">
      <c r="A171" s="87" t="s">
        <v>167</v>
      </c>
      <c r="B171" s="88" t="s">
        <v>212</v>
      </c>
      <c r="C171" s="89"/>
      <c r="D171" s="89"/>
      <c r="E171" s="2"/>
    </row>
    <row r="172" spans="1:5" ht="30" x14ac:dyDescent="0.25">
      <c r="A172" s="75" t="s">
        <v>206</v>
      </c>
      <c r="B172" s="56" t="s">
        <v>169</v>
      </c>
      <c r="C172" s="36"/>
      <c r="D172" s="36"/>
      <c r="E172" s="2"/>
    </row>
    <row r="173" spans="1:5" x14ac:dyDescent="0.25">
      <c r="A173" s="33"/>
      <c r="B173" s="57"/>
      <c r="E173" s="2"/>
    </row>
    <row r="174" spans="1:5" ht="63.75" x14ac:dyDescent="0.25">
      <c r="A174" s="5" t="s">
        <v>170</v>
      </c>
      <c r="B174" s="58" t="s">
        <v>171</v>
      </c>
      <c r="C174" s="59" t="s">
        <v>207</v>
      </c>
      <c r="E174" s="2"/>
    </row>
    <row r="177" spans="1:3" x14ac:dyDescent="0.25">
      <c r="A177" s="60" t="s">
        <v>172</v>
      </c>
      <c r="B177" s="61"/>
      <c r="C177" s="62"/>
    </row>
    <row r="178" spans="1:3" ht="28.5" x14ac:dyDescent="0.25">
      <c r="A178" s="63" t="s">
        <v>173</v>
      </c>
      <c r="B178" s="64" t="s">
        <v>174</v>
      </c>
      <c r="C178" s="63" t="s">
        <v>175</v>
      </c>
    </row>
    <row r="179" spans="1:3" x14ac:dyDescent="0.25">
      <c r="A179" s="24" t="s">
        <v>176</v>
      </c>
      <c r="B179" s="21" t="s">
        <v>177</v>
      </c>
      <c r="C179" s="65">
        <v>80</v>
      </c>
    </row>
    <row r="180" spans="1:3" x14ac:dyDescent="0.25">
      <c r="A180" s="24" t="s">
        <v>178</v>
      </c>
      <c r="B180" s="21" t="s">
        <v>179</v>
      </c>
      <c r="C180" s="65">
        <v>10</v>
      </c>
    </row>
    <row r="181" spans="1:3" x14ac:dyDescent="0.25">
      <c r="A181" s="24" t="s">
        <v>180</v>
      </c>
      <c r="B181" s="21" t="s">
        <v>181</v>
      </c>
      <c r="C181" s="65">
        <v>10</v>
      </c>
    </row>
    <row r="182" spans="1:3" x14ac:dyDescent="0.25">
      <c r="A182" s="24" t="s">
        <v>182</v>
      </c>
      <c r="B182" s="21" t="s">
        <v>183</v>
      </c>
      <c r="C182" s="65">
        <v>100</v>
      </c>
    </row>
  </sheetData>
  <sheetProtection selectLockedCells="1" selectUnlockedCells="1"/>
  <mergeCells count="19">
    <mergeCell ref="A108:D108"/>
    <mergeCell ref="B13:D13"/>
    <mergeCell ref="B14:D14"/>
    <mergeCell ref="B15:D15"/>
    <mergeCell ref="B16:D16"/>
    <mergeCell ref="A41:D41"/>
    <mergeCell ref="A89:D89"/>
    <mergeCell ref="B7:D7"/>
    <mergeCell ref="B8:D8"/>
    <mergeCell ref="B9:D9"/>
    <mergeCell ref="B10:D10"/>
    <mergeCell ref="B11:D11"/>
    <mergeCell ref="B12:D12"/>
    <mergeCell ref="A1:E1"/>
    <mergeCell ref="A2:E2"/>
    <mergeCell ref="A3:E3"/>
    <mergeCell ref="A4:D4"/>
    <mergeCell ref="B5:D5"/>
    <mergeCell ref="B6:D6"/>
  </mergeCells>
  <pageMargins left="0.70833333333333337" right="0.31527777777777777" top="0.43333333333333335" bottom="0.43333333333333335" header="0.51181102362204722" footer="0.51181102362204722"/>
  <pageSetup paperSize="9" scale="75"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endoskopijas apr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Evija Liņķe | VCA LV</dc:creator>
  <cp:lastModifiedBy>Jeļena Ščeglova | VCA LV</cp:lastModifiedBy>
  <dcterms:created xsi:type="dcterms:W3CDTF">2025-12-18T09:38:23Z</dcterms:created>
  <dcterms:modified xsi:type="dcterms:W3CDTF">2025-12-19T09:53:53Z</dcterms:modified>
</cp:coreProperties>
</file>