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Raitis\Desktop\Kalnmeži iepirkums\"/>
    </mc:Choice>
  </mc:AlternateContent>
  <xr:revisionPtr revIDLastSave="0" documentId="13_ncr:1_{1EC039C6-B2B2-4550-A065-97096ADF1066}" xr6:coauthVersionLast="47" xr6:coauthVersionMax="47" xr10:uidLastSave="{00000000-0000-0000-0000-000000000000}"/>
  <bookViews>
    <workbookView xWindow="-108" yWindow="-108" windowWidth="23256" windowHeight="12456" activeTab="1" xr2:uid="{00000000-000D-0000-FFFF-FFFF00000000}"/>
  </bookViews>
  <sheets>
    <sheet name="Ievads" sheetId="3" r:id="rId1"/>
    <sheet name="Kopsavilkums" sheetId="4" r:id="rId2"/>
    <sheet name="Lokālā tāme" sheetId="5"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1" i="5" l="1"/>
  <c r="K61" i="5"/>
  <c r="M61" i="5"/>
  <c r="G61" i="5"/>
  <c r="L61" i="5" s="1"/>
  <c r="N59" i="5"/>
  <c r="M59" i="5"/>
  <c r="K59" i="5"/>
  <c r="G59" i="5"/>
  <c r="L59" i="5" s="1"/>
  <c r="N58" i="5"/>
  <c r="M58" i="5"/>
  <c r="K58" i="5"/>
  <c r="G58" i="5"/>
  <c r="L58" i="5" s="1"/>
  <c r="N57" i="5"/>
  <c r="M57" i="5"/>
  <c r="K57" i="5"/>
  <c r="G57" i="5"/>
  <c r="J57" i="5" s="1"/>
  <c r="N56" i="5"/>
  <c r="M56" i="5"/>
  <c r="K56" i="5"/>
  <c r="G56" i="5"/>
  <c r="L56" i="5" s="1"/>
  <c r="N55" i="5"/>
  <c r="M55" i="5"/>
  <c r="K55" i="5"/>
  <c r="G55" i="5"/>
  <c r="L55" i="5" s="1"/>
  <c r="N53" i="5"/>
  <c r="M53" i="5"/>
  <c r="K53" i="5"/>
  <c r="G53" i="5"/>
  <c r="L53" i="5" s="1"/>
  <c r="N52" i="5"/>
  <c r="M52" i="5"/>
  <c r="K52" i="5"/>
  <c r="G52" i="5"/>
  <c r="L52" i="5" s="1"/>
  <c r="N51" i="5"/>
  <c r="M51" i="5"/>
  <c r="K51" i="5"/>
  <c r="G51" i="5"/>
  <c r="L51" i="5" s="1"/>
  <c r="N50" i="5"/>
  <c r="M50" i="5"/>
  <c r="K50" i="5"/>
  <c r="G50" i="5"/>
  <c r="L50" i="5" s="1"/>
  <c r="O50" i="5" s="1"/>
  <c r="N49" i="5"/>
  <c r="M49" i="5"/>
  <c r="K49" i="5"/>
  <c r="G49" i="5"/>
  <c r="J49" i="5" s="1"/>
  <c r="N48" i="5"/>
  <c r="M48" i="5"/>
  <c r="K48" i="5"/>
  <c r="G48" i="5"/>
  <c r="J48" i="5" s="1"/>
  <c r="N46" i="5"/>
  <c r="M46" i="5"/>
  <c r="K46" i="5"/>
  <c r="G46" i="5"/>
  <c r="L46" i="5" s="1"/>
  <c r="N45" i="5"/>
  <c r="M45" i="5"/>
  <c r="K45" i="5"/>
  <c r="G45" i="5"/>
  <c r="J45" i="5" s="1"/>
  <c r="N44" i="5"/>
  <c r="M44" i="5"/>
  <c r="K44" i="5"/>
  <c r="G44" i="5"/>
  <c r="L44" i="5" s="1"/>
  <c r="N43" i="5"/>
  <c r="M43" i="5"/>
  <c r="K43" i="5"/>
  <c r="G43" i="5"/>
  <c r="L43" i="5" s="1"/>
  <c r="N42" i="5"/>
  <c r="M42" i="5"/>
  <c r="K42" i="5"/>
  <c r="G42" i="5"/>
  <c r="L42" i="5" s="1"/>
  <c r="N40" i="5"/>
  <c r="M40" i="5"/>
  <c r="K40" i="5"/>
  <c r="G40" i="5"/>
  <c r="L40" i="5" s="1"/>
  <c r="N39" i="5"/>
  <c r="M39" i="5"/>
  <c r="K39" i="5"/>
  <c r="G39" i="5"/>
  <c r="L39" i="5" s="1"/>
  <c r="N38" i="5"/>
  <c r="M38" i="5"/>
  <c r="K38" i="5"/>
  <c r="G38" i="5"/>
  <c r="J38" i="5" s="1"/>
  <c r="N37" i="5"/>
  <c r="M37" i="5"/>
  <c r="K37" i="5"/>
  <c r="G37" i="5"/>
  <c r="L37" i="5" s="1"/>
  <c r="N35" i="5"/>
  <c r="M35" i="5"/>
  <c r="K35" i="5"/>
  <c r="G35" i="5"/>
  <c r="J35" i="5" s="1"/>
  <c r="N34" i="5"/>
  <c r="M34" i="5"/>
  <c r="K34" i="5"/>
  <c r="G34" i="5"/>
  <c r="L34" i="5" s="1"/>
  <c r="N33" i="5"/>
  <c r="M33" i="5"/>
  <c r="K33" i="5"/>
  <c r="G33" i="5"/>
  <c r="L33" i="5" s="1"/>
  <c r="N32" i="5"/>
  <c r="M32" i="5"/>
  <c r="K32" i="5"/>
  <c r="G32" i="5"/>
  <c r="L32" i="5" s="1"/>
  <c r="N31" i="5"/>
  <c r="M31" i="5"/>
  <c r="K31" i="5"/>
  <c r="G31" i="5"/>
  <c r="L31" i="5" s="1"/>
  <c r="N30" i="5"/>
  <c r="M30" i="5"/>
  <c r="K30" i="5"/>
  <c r="G30" i="5"/>
  <c r="L30" i="5" s="1"/>
  <c r="N28" i="5"/>
  <c r="M28" i="5"/>
  <c r="K28" i="5"/>
  <c r="G28" i="5"/>
  <c r="J28" i="5" s="1"/>
  <c r="N27" i="5"/>
  <c r="M27" i="5"/>
  <c r="K27" i="5"/>
  <c r="G27" i="5"/>
  <c r="L27" i="5" s="1"/>
  <c r="N26" i="5"/>
  <c r="M26" i="5"/>
  <c r="K26" i="5"/>
  <c r="J26" i="5"/>
  <c r="G26" i="5"/>
  <c r="L26" i="5" s="1"/>
  <c r="N25" i="5"/>
  <c r="M25" i="5"/>
  <c r="K25" i="5"/>
  <c r="G25" i="5"/>
  <c r="L25" i="5" s="1"/>
  <c r="N24" i="5"/>
  <c r="M24" i="5"/>
  <c r="K24" i="5"/>
  <c r="G24" i="5"/>
  <c r="L24" i="5" s="1"/>
  <c r="N23" i="5"/>
  <c r="M23" i="5"/>
  <c r="K23" i="5"/>
  <c r="G23" i="5"/>
  <c r="L23" i="5" s="1"/>
  <c r="N22" i="5"/>
  <c r="M22" i="5"/>
  <c r="K22" i="5"/>
  <c r="J22" i="5"/>
  <c r="G22" i="5"/>
  <c r="L22" i="5" s="1"/>
  <c r="N20" i="5"/>
  <c r="M20" i="5"/>
  <c r="K20" i="5"/>
  <c r="G20" i="5"/>
  <c r="L20" i="5" s="1"/>
  <c r="N19" i="5"/>
  <c r="M19" i="5"/>
  <c r="K19" i="5"/>
  <c r="G19" i="5"/>
  <c r="J19" i="5" s="1"/>
  <c r="N18" i="5"/>
  <c r="M18" i="5"/>
  <c r="K18" i="5"/>
  <c r="G18" i="5"/>
  <c r="L18" i="5" s="1"/>
  <c r="N16" i="5"/>
  <c r="M16" i="5"/>
  <c r="K16" i="5"/>
  <c r="J16" i="5"/>
  <c r="G16" i="5"/>
  <c r="L16" i="5" s="1"/>
  <c r="O52" i="5" l="1"/>
  <c r="O26" i="5"/>
  <c r="O25" i="5"/>
  <c r="O56" i="5"/>
  <c r="O16" i="5"/>
  <c r="J18" i="5"/>
  <c r="L57" i="5"/>
  <c r="O57" i="5" s="1"/>
  <c r="L35" i="5"/>
  <c r="O35" i="5" s="1"/>
  <c r="L49" i="5"/>
  <c r="J20" i="5"/>
  <c r="J37" i="5"/>
  <c r="J43" i="5"/>
  <c r="L28" i="5"/>
  <c r="O28" i="5" s="1"/>
  <c r="J56" i="5"/>
  <c r="J39" i="5"/>
  <c r="L45" i="5"/>
  <c r="O45" i="5" s="1"/>
  <c r="O20" i="5"/>
  <c r="J55" i="5"/>
  <c r="J30" i="5"/>
  <c r="O46" i="5"/>
  <c r="L38" i="5"/>
  <c r="O38" i="5" s="1"/>
  <c r="O30" i="5"/>
  <c r="N62" i="5"/>
  <c r="F15" i="4" s="1"/>
  <c r="L19" i="5"/>
  <c r="O19" i="5" s="1"/>
  <c r="O37" i="5"/>
  <c r="O40" i="5"/>
  <c r="O43" i="5"/>
  <c r="J46" i="5"/>
  <c r="J52" i="5"/>
  <c r="O18" i="5"/>
  <c r="O22" i="5"/>
  <c r="O27" i="5"/>
  <c r="O31" i="5"/>
  <c r="O33" i="5"/>
  <c r="J58" i="5"/>
  <c r="M62" i="5"/>
  <c r="E15" i="4" s="1"/>
  <c r="O24" i="5"/>
  <c r="J27" i="5"/>
  <c r="J33" i="5"/>
  <c r="O61" i="5"/>
  <c r="K62" i="5"/>
  <c r="G15" i="4" s="1"/>
  <c r="J24" i="5"/>
  <c r="O51" i="5"/>
  <c r="O55" i="5"/>
  <c r="O42" i="5"/>
  <c r="O53" i="5"/>
  <c r="O58" i="5"/>
  <c r="O32" i="5"/>
  <c r="O49" i="5"/>
  <c r="O44" i="5"/>
  <c r="O23" i="5"/>
  <c r="O34" i="5"/>
  <c r="O39" i="5"/>
  <c r="L48" i="5"/>
  <c r="O48" i="5" s="1"/>
  <c r="O59" i="5"/>
  <c r="J25" i="5"/>
  <c r="J34" i="5"/>
  <c r="J44" i="5"/>
  <c r="J53" i="5"/>
  <c r="J23" i="5"/>
  <c r="J32" i="5"/>
  <c r="J42" i="5"/>
  <c r="J51" i="5"/>
  <c r="J31" i="5"/>
  <c r="J40" i="5"/>
  <c r="J50" i="5"/>
  <c r="J59" i="5"/>
  <c r="J61" i="5"/>
  <c r="O62" i="5" l="1"/>
  <c r="O63" i="5" s="1"/>
  <c r="L62" i="5"/>
  <c r="D15" i="4" s="1"/>
  <c r="C15" i="4" l="1"/>
  <c r="O9" i="5"/>
  <c r="D16" i="4"/>
  <c r="G16" i="4" l="1"/>
  <c r="G10" i="4" s="1"/>
  <c r="E16" i="4"/>
  <c r="F16" i="4" l="1"/>
  <c r="C16" i="4" l="1"/>
  <c r="C17" i="4" l="1"/>
  <c r="C18" i="4"/>
  <c r="C19" i="4" l="1"/>
  <c r="G9" i="4" s="1"/>
</calcChain>
</file>

<file path=xl/sharedStrings.xml><?xml version="1.0" encoding="utf-8"?>
<sst xmlns="http://schemas.openxmlformats.org/spreadsheetml/2006/main" count="148" uniqueCount="129">
  <si>
    <t>IZMAKSU TABULU PREAMBULA</t>
  </si>
  <si>
    <t>1. VISPĀRĪGI</t>
  </si>
  <si>
    <t xml:space="preserve">     2. VIENĪBAS CENA UN VISPĀRĪGIE SAMAKSAS NOSACĪJUMI </t>
  </si>
  <si>
    <t>      3. RAŽOTĀJU UN PRODUKTU NOSAUKUMI</t>
  </si>
  <si>
    <t>     4.      IZMAIŅAS</t>
  </si>
  <si>
    <t>Uzņēmēja norādītās izmaksu pozīciju cenas ir fiksētas un nevar tikt izmainītas.</t>
  </si>
  <si>
    <t>FINANŠU PIEDĀVĀJUMS</t>
  </si>
  <si>
    <t>2.1. Pozīcijas cenas ir fiksētas un nav maināmas Līguma izpildes laikā.</t>
  </si>
  <si>
    <t>2.2. Piedāvājuma cenā, kuru veido izmaksu pozīcijas, jābūt iekļautiem visiem plānotajiem izdevumiem par darbu, pakalpojumiem, materiāliem un iekārtām, kas nepieciešami Līguma izpildei pilnā apmērā un atbilstošā kvalitātē saskaņā ar būvniecības dokumentāciju, LR spēkā esošajiem likumiem un normatīvajiem aktiem.</t>
  </si>
  <si>
    <t>2.3. Nosakot darbu un materiālu cenas, Uzņēmējam jāņem vērā, ka samaksa ir paredzēta tikai par pilnīgi pabeigtu darbu – tīru darba apjomu, izmēriem, ekspluatācijai gatavu būvi, neņemot vērā radušos atlikumus, atgriezumus, virsmas liekumus un tml.</t>
  </si>
  <si>
    <t>2.4. Pozīcijas cenās ir jāietver visas tiešās un netiešās izmaksas, kas saistītas ar darbu pabeigšanu saskaņā ar izstrādāto būvniecības dokumentāciju, piemēram, izbūvēto darbu pārbaudes, paraugu ņemšana, izpilddokumentācijas sagatavošana un saskaņošana, Uzņēmēja darba telpu izveide būvlaukumā, transports, darbu drošība, būvvietas apsardze, būvvietas attīrīšana no gružiem, visa veida pagaidu darbi un palīgdarbi (piem., laipas, barjeras, balsti, tranšeju stiprinājumi, u.c.), būvdarbu vadība, darbinieku algas, nodokļi (izņemot PVN) un nodevas, apdrošināšanas, izpildes nodrošinājums, virsizdevumi un peļņa.</t>
  </si>
  <si>
    <t>2.5. Finanšu piedāvājumā jānorāda līgumcena - kopējā cena, par kādu tiks veikti būvdarbi, kā arī pozīciju cenas .</t>
  </si>
  <si>
    <t>3.1. Ja dokumentācijā ir minēti konkrēti materiālu ražotāju vai produktu nosaukumi, Uzņēmējs drīkst piedāvāt un Finanšu piedāvājumā izcenot šiem konkrētajiem produktiem līdzvērtīgus citu ražotāju produktus, kuri kvalitātes, izpildījuma, ekspluatācijas īpašību, savietojamības un funkcionalitātes ziņā ir līdzvērtīgi vai pārāki kā minētie, kā arī atbilst būvniecības dokumentācijai.</t>
  </si>
  <si>
    <t>Finanšu piedāvājuma tabulā norādītie pozīciju apraksti nevar tikt mainīti.</t>
  </si>
  <si>
    <t>Finanšu piedāvājuma tabulā nevar tikt pievienotas papildus pozīcijas.</t>
  </si>
  <si>
    <t>1.5. Visas izmaksas jāuzrāda EUR bez PVN.</t>
  </si>
  <si>
    <t>1.1. Finanšu piedāvājums cenu aptaujā jāizstrādā balstoties un ievērojot būvniecības dokumentācijā (saskaņota būvvaldē) norādīto. Finanšu piedāvājums jāsniedz par visu būvniecības dokumentācijā norādīto apjomu.</t>
  </si>
  <si>
    <t>(paraksts un tā atšifrējums, datums)</t>
  </si>
  <si>
    <t>Sastādīja</t>
  </si>
  <si>
    <t>Pavisam kopā</t>
  </si>
  <si>
    <t>Kopā</t>
  </si>
  <si>
    <t>1.</t>
  </si>
  <si>
    <r>
      <t xml:space="preserve">Mehānismi </t>
    </r>
    <r>
      <rPr>
        <i/>
        <sz val="11"/>
        <color indexed="8"/>
        <rFont val="Times New Roman"/>
        <family val="1"/>
        <charset val="186"/>
      </rPr>
      <t>(euro)</t>
    </r>
  </si>
  <si>
    <r>
      <t xml:space="preserve">Būvizstrādājumi </t>
    </r>
    <r>
      <rPr>
        <i/>
        <sz val="11"/>
        <color indexed="8"/>
        <rFont val="Times New Roman"/>
        <family val="1"/>
        <charset val="186"/>
      </rPr>
      <t>(euro)</t>
    </r>
  </si>
  <si>
    <r>
      <t xml:space="preserve">Darba alga </t>
    </r>
    <r>
      <rPr>
        <i/>
        <sz val="11"/>
        <color indexed="8"/>
        <rFont val="Times New Roman"/>
        <family val="1"/>
        <charset val="186"/>
      </rPr>
      <t>(euro)</t>
    </r>
  </si>
  <si>
    <t>Darbietilpība (c/h)</t>
  </si>
  <si>
    <t>Tai skaitā</t>
  </si>
  <si>
    <t>Tāmes izmaksas (euro)</t>
  </si>
  <si>
    <t>Darba veids vai konstruktīvā elementa nosaukums</t>
  </si>
  <si>
    <t>Nr. p.k.</t>
  </si>
  <si>
    <t>Kopējā darbietilpība, c/h</t>
  </si>
  <si>
    <r>
      <t xml:space="preserve">Par kopējo summu, </t>
    </r>
    <r>
      <rPr>
        <i/>
        <sz val="12"/>
        <color indexed="8"/>
        <rFont val="Times New Roman"/>
        <family val="1"/>
        <charset val="186"/>
      </rPr>
      <t>euro</t>
    </r>
  </si>
  <si>
    <t>Kopsavilkums</t>
  </si>
  <si>
    <t>Kopā uz visu apjomu</t>
  </si>
  <si>
    <t>Vienības izmaksas</t>
  </si>
  <si>
    <t>1.3. Iesniedzot piedāvājumu cenu aptaujā, Uzņēmējam jāņem vērā visus būvniecības dokumentācijā (saskaņota būvvaldē) un šajā Preambulā noteiktos nosacījumus, saistības un prasības.</t>
  </si>
  <si>
    <t>Tāme sastādīta:</t>
  </si>
  <si>
    <r>
      <t xml:space="preserve">Tāmes izmaksas  </t>
    </r>
    <r>
      <rPr>
        <b/>
        <i/>
        <sz val="11"/>
        <rFont val="Times New Roman"/>
        <family val="1"/>
      </rPr>
      <t>euro</t>
    </r>
  </si>
  <si>
    <t xml:space="preserve">Lokālā tāme Nr.1. </t>
  </si>
  <si>
    <t>gb.</t>
  </si>
  <si>
    <t>m</t>
  </si>
  <si>
    <t>m2</t>
  </si>
  <si>
    <t>1.1.</t>
  </si>
  <si>
    <t>2.2.</t>
  </si>
  <si>
    <t>3.3.</t>
  </si>
  <si>
    <t>2.3.</t>
  </si>
  <si>
    <t>3.</t>
  </si>
  <si>
    <t>3.1.</t>
  </si>
  <si>
    <t>3.2.</t>
  </si>
  <si>
    <t>3.5.</t>
  </si>
  <si>
    <t>3.6.</t>
  </si>
  <si>
    <t>3.7.</t>
  </si>
  <si>
    <t>4.</t>
  </si>
  <si>
    <t>4.1.</t>
  </si>
  <si>
    <t>4.2.</t>
  </si>
  <si>
    <t>4.3.</t>
  </si>
  <si>
    <t>Parakstīts ar drošu elektronisko parakstu un satur laika zīmogu</t>
  </si>
  <si>
    <t>SIA "___________________"</t>
  </si>
  <si>
    <t>Adrese:</t>
  </si>
  <si>
    <t xml:space="preserve">Piedāvājumu sagatavoja: </t>
  </si>
  <si>
    <t>Reģ.Nr.:</t>
  </si>
  <si>
    <t xml:space="preserve">Pretendents: </t>
  </si>
  <si>
    <t xml:space="preserve">Reģ. nr.: </t>
  </si>
  <si>
    <t xml:space="preserve">    </t>
  </si>
  <si>
    <t xml:space="preserve">         </t>
  </si>
  <si>
    <t>Darba nosaukums</t>
  </si>
  <si>
    <t>Mērvienība</t>
  </si>
  <si>
    <t>Daudzums</t>
  </si>
  <si>
    <t>laika norma (c/h)</t>
  </si>
  <si>
    <t>darba samaksas likme (euro /h)</t>
  </si>
  <si>
    <t>darba alga (euro)</t>
  </si>
  <si>
    <t>Būvizstrādājumi (euro)</t>
  </si>
  <si>
    <t>mehānismi (euro)</t>
  </si>
  <si>
    <t>Kopā (euro)</t>
  </si>
  <si>
    <t>darbietilpība (c/h)</t>
  </si>
  <si>
    <t>summa (euro)</t>
  </si>
  <si>
    <t>Pilnībā aprīkota namiņa izbūves darbi</t>
  </si>
  <si>
    <t>3.8.</t>
  </si>
  <si>
    <t>4.4.</t>
  </si>
  <si>
    <t>4.5.</t>
  </si>
  <si>
    <t>5.</t>
  </si>
  <si>
    <t>5.1.</t>
  </si>
  <si>
    <t>5.2.</t>
  </si>
  <si>
    <t>5.3.</t>
  </si>
  <si>
    <t>5.4.</t>
  </si>
  <si>
    <t>6.</t>
  </si>
  <si>
    <t>6.1.</t>
  </si>
  <si>
    <t>6.2.</t>
  </si>
  <si>
    <t>6.3.</t>
  </si>
  <si>
    <t>6.4.</t>
  </si>
  <si>
    <t>6.5.</t>
  </si>
  <si>
    <t>7.</t>
  </si>
  <si>
    <t>7.1.</t>
  </si>
  <si>
    <t>7.2.</t>
  </si>
  <si>
    <t>7.3.</t>
  </si>
  <si>
    <t>7.4.</t>
  </si>
  <si>
    <t>7.5.</t>
  </si>
  <si>
    <t>7.8.</t>
  </si>
  <si>
    <t>8.</t>
  </si>
  <si>
    <t>8.1.</t>
  </si>
  <si>
    <t>8.2.</t>
  </si>
  <si>
    <t>8.3.</t>
  </si>
  <si>
    <t>8.4.</t>
  </si>
  <si>
    <t>8.5.</t>
  </si>
  <si>
    <t>9.</t>
  </si>
  <si>
    <t>9.1.</t>
  </si>
  <si>
    <t>Jebkuras izmaiņas pēc Līguma noslēgšanas saskaņojamas ar Pasūtītāju, abpusēji vienojoties.</t>
  </si>
  <si>
    <t>KOPĀ bez PVN:</t>
  </si>
  <si>
    <t xml:space="preserve">Virsizdevumi _% </t>
  </si>
  <si>
    <r>
      <t>Peļņa</t>
    </r>
    <r>
      <rPr>
        <sz val="11"/>
        <color indexed="8"/>
        <rFont val="Times New Roman"/>
        <family val="1"/>
        <charset val="186"/>
      </rPr>
      <t xml:space="preserve"> _%</t>
    </r>
  </si>
  <si>
    <t>1.4. Uzņēmējam ir jāpārbauda lokālā tāmē norādīto darbu pozīciju apjomu atbilstību būvniecības dokumentācijai un jāparedz visi riski t.sk. jāiekļauj visas nepieciešamās papildus izmaksas, lai īstenotu projektu atbilstoši būvniecības dokumentācijā norādītajiem risinājumiem.</t>
  </si>
  <si>
    <t>“Noliktavas ēkas Kalnmeži rekonstrukcijai"”</t>
  </si>
  <si>
    <r>
      <rPr>
        <b/>
        <sz val="12"/>
        <color indexed="8"/>
        <rFont val="Times New Roman"/>
        <family val="1"/>
        <charset val="186"/>
      </rPr>
      <t>Pasūtītājs</t>
    </r>
    <r>
      <rPr>
        <sz val="12"/>
        <color indexed="8"/>
        <rFont val="Times New Roman"/>
        <family val="1"/>
        <charset val="186"/>
      </rPr>
      <t>:  SIA "Eko Latvija"</t>
    </r>
  </si>
  <si>
    <r>
      <t xml:space="preserve">Būves nosaukums: </t>
    </r>
    <r>
      <rPr>
        <sz val="12"/>
        <color indexed="8"/>
        <rFont val="Times New Roman"/>
        <family val="1"/>
        <charset val="186"/>
      </rPr>
      <t>“Noliktavas ēkas Kalnmeži rekonstrukcijai"”</t>
    </r>
  </si>
  <si>
    <t>Būves adrese: "Kalnmeži", Allažu pagasts, Siguldas novads, zemes vienības kadastra numurs 8042002030</t>
  </si>
  <si>
    <t>Noliktavas ēkas jumts</t>
  </si>
  <si>
    <t>1.2.</t>
  </si>
  <si>
    <t>m3</t>
  </si>
  <si>
    <t>1.3.</t>
  </si>
  <si>
    <t>Demontēto materiālu utilizācija</t>
  </si>
  <si>
    <t>Vārti , logi</t>
  </si>
  <si>
    <t>Noliktavas ēkas Kalnmeži rekonstrukcija</t>
  </si>
  <si>
    <t>Jumta labošana un noplūžu novēršana , hermētiskuma atjaunošana salaiduma vietās un vietās ap ventilācijas šahtām.</t>
  </si>
  <si>
    <t>Jumta seguma un konstrukcijas maiņa virs rampas nr 1</t>
  </si>
  <si>
    <t>Jumta seguma un konstrukcijas maiņa  virs rampas nr 2</t>
  </si>
  <si>
    <t>Lietus ūdens novadīšanas sistēmas izbūve. Izbūvēt teknes un notekcaurules apkārt visai ēkai .Teknes, notekcaurules, savienojumi</t>
  </si>
  <si>
    <t>Plastikāta logi (30 gab.) uzstādīšana, aiļu apstrāde</t>
  </si>
  <si>
    <t>Vārti (6 gab.) ar termo žalūzijām uzstādīšana, aiļu apstrāde</t>
  </si>
  <si>
    <t>Demontāža un utilizācija. Visu demontēto materiālu izvešana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</si>
</sst>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 #,##0.00\ ;\-#,##0.00\ ;&quot; -&quot;#\ ;\ @\ "/>
    <numFmt numFmtId="165" formatCode="_-* #,##0.00_-;\-* #,##0.00_-;_-* \-??_-;_-@_-"/>
    <numFmt numFmtId="166" formatCode="_-* #,##0.00\ _€_-;\-* #,##0.00\ _€_-;_-* &quot;-&quot;??\ _€_-;_-@_-"/>
  </numFmts>
  <fonts count="38">
    <font>
      <sz val="11"/>
      <color theme="1"/>
      <name val="Calibri"/>
      <family val="2"/>
      <charset val="186"/>
      <scheme val="minor"/>
    </font>
    <font>
      <sz val="12"/>
      <color theme="1"/>
      <name val="Times New Roman"/>
      <family val="1"/>
      <charset val="186"/>
    </font>
    <font>
      <b/>
      <sz val="11"/>
      <color theme="1"/>
      <name val="Times New Roman"/>
      <family val="1"/>
      <charset val="186"/>
    </font>
    <font>
      <b/>
      <sz val="12"/>
      <color theme="1"/>
      <name val="Times New Roman"/>
      <family val="1"/>
      <charset val="186"/>
    </font>
    <font>
      <sz val="10"/>
      <name val="Arial"/>
      <family val="2"/>
      <charset val="186"/>
    </font>
    <font>
      <i/>
      <sz val="12"/>
      <name val="Times New Roman"/>
      <family val="1"/>
      <charset val="186"/>
    </font>
    <font>
      <sz val="12"/>
      <name val="Times New Roman"/>
      <family val="1"/>
      <charset val="186"/>
    </font>
    <font>
      <b/>
      <sz val="16"/>
      <name val="Times New Roman"/>
      <family val="1"/>
      <charset val="186"/>
    </font>
    <font>
      <i/>
      <sz val="11"/>
      <name val="Arial"/>
      <family val="2"/>
      <charset val="186"/>
    </font>
    <font>
      <b/>
      <sz val="12"/>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sz val="11"/>
      <color indexed="8"/>
      <name val="Times New Roman"/>
      <family val="1"/>
      <charset val="186"/>
    </font>
    <font>
      <i/>
      <sz val="11"/>
      <color indexed="8"/>
      <name val="Times New Roman"/>
      <family val="1"/>
      <charset val="186"/>
    </font>
    <font>
      <i/>
      <sz val="12"/>
      <color indexed="8"/>
      <name val="Times New Roman"/>
      <family val="1"/>
      <charset val="186"/>
    </font>
    <font>
      <sz val="12"/>
      <color indexed="8"/>
      <name val="Times New Roman"/>
      <family val="1"/>
      <charset val="186"/>
    </font>
    <font>
      <b/>
      <sz val="12"/>
      <color indexed="8"/>
      <name val="Times New Roman"/>
      <family val="1"/>
      <charset val="186"/>
    </font>
    <font>
      <sz val="12"/>
      <color rgb="FF000000"/>
      <name val="Times New Roman"/>
      <family val="1"/>
      <charset val="186"/>
    </font>
    <font>
      <b/>
      <sz val="16"/>
      <color theme="1"/>
      <name val="Times New Roman"/>
      <family val="1"/>
      <charset val="186"/>
    </font>
    <font>
      <sz val="10"/>
      <name val="Helv"/>
    </font>
    <font>
      <b/>
      <u/>
      <sz val="12"/>
      <color theme="1"/>
      <name val="Times New Roman"/>
      <family val="1"/>
      <charset val="186"/>
    </font>
    <font>
      <sz val="10"/>
      <color indexed="8"/>
      <name val="BaltHelvetica"/>
      <charset val="186"/>
    </font>
    <font>
      <b/>
      <sz val="11"/>
      <name val="Times New Roman"/>
      <family val="1"/>
    </font>
    <font>
      <b/>
      <i/>
      <sz val="11"/>
      <name val="Times New Roman"/>
      <family val="1"/>
    </font>
    <font>
      <sz val="8"/>
      <color theme="1"/>
      <name val="Calibri "/>
      <charset val="186"/>
    </font>
    <font>
      <b/>
      <i/>
      <sz val="12"/>
      <name val="Times New Roman"/>
      <family val="1"/>
    </font>
    <font>
      <sz val="11"/>
      <color theme="1"/>
      <name val="Calibri"/>
      <family val="2"/>
      <charset val="186"/>
      <scheme val="minor"/>
    </font>
    <font>
      <b/>
      <sz val="10"/>
      <name val="Times New Roman"/>
      <family val="1"/>
    </font>
    <font>
      <sz val="10"/>
      <name val="Times New Roman"/>
      <family val="1"/>
    </font>
    <font>
      <sz val="10"/>
      <color rgb="FFFF0000"/>
      <name val="Times New Roman"/>
      <family val="1"/>
    </font>
    <font>
      <sz val="10"/>
      <color indexed="8"/>
      <name val="Times New Roman"/>
      <family val="1"/>
    </font>
    <font>
      <sz val="10"/>
      <color theme="1"/>
      <name val="Times New Roman"/>
      <family val="1"/>
    </font>
    <font>
      <b/>
      <sz val="10"/>
      <color theme="1"/>
      <name val="Times New Roman"/>
      <family val="1"/>
    </font>
    <font>
      <b/>
      <i/>
      <sz val="10"/>
      <color indexed="8"/>
      <name val="Times New Roman"/>
      <family val="1"/>
    </font>
    <font>
      <b/>
      <sz val="10"/>
      <color indexed="8"/>
      <name val="Times New Roman"/>
      <family val="1"/>
    </font>
    <font>
      <i/>
      <sz val="10"/>
      <color indexed="8"/>
      <name val="Times New Roman"/>
      <family val="1"/>
    </font>
    <font>
      <sz val="8"/>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top style="medium">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4" fillId="0" borderId="0"/>
    <xf numFmtId="0" fontId="4" fillId="0" borderId="0"/>
    <xf numFmtId="0" fontId="20" fillId="0" borderId="0"/>
    <xf numFmtId="0" fontId="22" fillId="0" borderId="0"/>
    <xf numFmtId="43" fontId="27" fillId="0" borderId="0" applyFont="0" applyFill="0" applyBorder="0" applyAlignment="0" applyProtection="0"/>
  </cellStyleXfs>
  <cellXfs count="128">
    <xf numFmtId="0" fontId="0" fillId="0" borderId="0" xfId="0"/>
    <xf numFmtId="0" fontId="1" fillId="0" borderId="0" xfId="0" applyFont="1"/>
    <xf numFmtId="0" fontId="4" fillId="0" borderId="0" xfId="1"/>
    <xf numFmtId="0" fontId="6" fillId="0" borderId="0" xfId="1" applyFont="1"/>
    <xf numFmtId="0" fontId="7" fillId="0" borderId="0" xfId="1" applyFont="1"/>
    <xf numFmtId="0" fontId="8" fillId="0" borderId="0" xfId="1" applyFont="1" applyAlignment="1">
      <alignment vertical="center"/>
    </xf>
    <xf numFmtId="0" fontId="6" fillId="0" borderId="0" xfId="1" applyFont="1" applyAlignment="1">
      <alignment horizontal="left" wrapText="1"/>
    </xf>
    <xf numFmtId="0" fontId="9" fillId="0" borderId="0" xfId="1" applyFont="1" applyAlignment="1">
      <alignment horizontal="left" vertical="center"/>
    </xf>
    <xf numFmtId="0" fontId="9" fillId="0" borderId="0" xfId="1" applyFont="1" applyAlignment="1">
      <alignment vertical="center"/>
    </xf>
    <xf numFmtId="0" fontId="9" fillId="0" borderId="0" xfId="1" applyFont="1"/>
    <xf numFmtId="0" fontId="6" fillId="0" borderId="0" xfId="1" applyFont="1" applyAlignment="1">
      <alignment vertical="center"/>
    </xf>
    <xf numFmtId="0" fontId="5" fillId="0" borderId="0" xfId="1" applyFont="1" applyAlignment="1">
      <alignment vertical="center"/>
    </xf>
    <xf numFmtId="0" fontId="10" fillId="0" borderId="0" xfId="0" applyFont="1"/>
    <xf numFmtId="0" fontId="9" fillId="0" borderId="0" xfId="0" applyFont="1" applyAlignment="1">
      <alignment vertical="center" wrapText="1"/>
    </xf>
    <xf numFmtId="0" fontId="11" fillId="0" borderId="0" xfId="0" applyFont="1" applyAlignment="1">
      <alignment horizontal="center"/>
    </xf>
    <xf numFmtId="0" fontId="12" fillId="0" borderId="0" xfId="0" applyFont="1" applyAlignment="1">
      <alignment vertical="center" wrapText="1"/>
    </xf>
    <xf numFmtId="0" fontId="11" fillId="0" borderId="0" xfId="0" applyFont="1" applyAlignment="1">
      <alignment horizontal="right" vertical="center" wrapText="1"/>
    </xf>
    <xf numFmtId="0" fontId="11" fillId="0" borderId="0" xfId="2" applyFont="1" applyAlignment="1">
      <alignment horizontal="left" vertical="center" wrapText="1"/>
    </xf>
    <xf numFmtId="0" fontId="1" fillId="0" borderId="2" xfId="0" applyFont="1" applyBorder="1"/>
    <xf numFmtId="0" fontId="10" fillId="0" borderId="2" xfId="0" applyFont="1" applyBorder="1"/>
    <xf numFmtId="0" fontId="10" fillId="0" borderId="2" xfId="0" applyFont="1" applyBorder="1" applyAlignment="1">
      <alignment horizontal="right"/>
    </xf>
    <xf numFmtId="0" fontId="0" fillId="0" borderId="0" xfId="0" applyAlignment="1">
      <alignment vertical="top" wrapText="1"/>
    </xf>
    <xf numFmtId="2" fontId="10" fillId="0" borderId="1" xfId="0" applyNumberFormat="1" applyFont="1" applyBorder="1" applyAlignment="1">
      <alignment vertical="top" wrapText="1"/>
    </xf>
    <xf numFmtId="4" fontId="10" fillId="0" borderId="1" xfId="0" applyNumberFormat="1" applyFont="1" applyBorder="1" applyAlignment="1">
      <alignment vertical="top" wrapText="1"/>
    </xf>
    <xf numFmtId="4" fontId="10" fillId="0" borderId="1" xfId="0" applyNumberFormat="1" applyFont="1" applyBorder="1" applyAlignment="1">
      <alignment vertical="center"/>
    </xf>
    <xf numFmtId="0" fontId="1" fillId="0" borderId="1" xfId="0" applyFont="1" applyBorder="1" applyAlignment="1">
      <alignment horizontal="center"/>
    </xf>
    <xf numFmtId="0" fontId="10" fillId="0" borderId="1" xfId="0" applyFont="1" applyBorder="1" applyAlignment="1">
      <alignment horizontal="center" vertical="center" wrapText="1"/>
    </xf>
    <xf numFmtId="0" fontId="10" fillId="0" borderId="1" xfId="0" applyFont="1" applyBorder="1" applyAlignment="1">
      <alignment horizontal="center" vertical="top" wrapText="1"/>
    </xf>
    <xf numFmtId="0" fontId="1" fillId="0" borderId="0" xfId="0" applyFont="1" applyAlignment="1">
      <alignment vertical="top" wrapText="1"/>
    </xf>
    <xf numFmtId="2" fontId="1" fillId="0" borderId="0" xfId="0" applyNumberFormat="1" applyFont="1" applyAlignment="1">
      <alignment vertical="top" wrapText="1"/>
    </xf>
    <xf numFmtId="0" fontId="1" fillId="0" borderId="0" xfId="0" applyFont="1" applyAlignment="1">
      <alignment horizontal="left"/>
    </xf>
    <xf numFmtId="0" fontId="19" fillId="0" borderId="0" xfId="0" applyFont="1"/>
    <xf numFmtId="0" fontId="11" fillId="0" borderId="0" xfId="0" applyFont="1"/>
    <xf numFmtId="0" fontId="1" fillId="0" borderId="0" xfId="0" applyFont="1" applyAlignment="1">
      <alignment horizontal="center"/>
    </xf>
    <xf numFmtId="0" fontId="3" fillId="0" borderId="0" xfId="0" applyFont="1" applyAlignment="1">
      <alignment horizontal="left"/>
    </xf>
    <xf numFmtId="0" fontId="10" fillId="0" borderId="0" xfId="0" applyFont="1" applyAlignment="1">
      <alignment vertical="center"/>
    </xf>
    <xf numFmtId="0" fontId="10" fillId="0" borderId="0" xfId="0" applyFont="1" applyAlignment="1">
      <alignment horizontal="center"/>
    </xf>
    <xf numFmtId="0" fontId="11" fillId="0" borderId="0" xfId="0" applyFont="1" applyAlignment="1">
      <alignment horizontal="right"/>
    </xf>
    <xf numFmtId="0" fontId="10" fillId="0" borderId="0" xfId="0" applyFont="1" applyAlignment="1">
      <alignment horizontal="right" vertical="center"/>
    </xf>
    <xf numFmtId="0" fontId="10" fillId="0" borderId="0" xfId="0" applyFont="1" applyAlignment="1">
      <alignment horizontal="right"/>
    </xf>
    <xf numFmtId="0" fontId="16" fillId="0" borderId="0" xfId="0" applyFont="1"/>
    <xf numFmtId="0" fontId="18" fillId="0" borderId="0" xfId="0" applyFont="1" applyAlignment="1">
      <alignment vertical="center" wrapText="1"/>
    </xf>
    <xf numFmtId="0" fontId="17" fillId="0" borderId="0" xfId="0" applyFont="1" applyAlignment="1">
      <alignment vertical="center"/>
    </xf>
    <xf numFmtId="0" fontId="16" fillId="0" borderId="0" xfId="0" applyFont="1" applyAlignment="1">
      <alignment vertical="center"/>
    </xf>
    <xf numFmtId="4" fontId="23" fillId="0" borderId="0" xfId="0" applyNumberFormat="1" applyFont="1"/>
    <xf numFmtId="0" fontId="25" fillId="0" borderId="0" xfId="0" applyFont="1"/>
    <xf numFmtId="4" fontId="10" fillId="0" borderId="1" xfId="0" applyNumberFormat="1" applyFont="1" applyBorder="1" applyAlignment="1">
      <alignment horizontal="center" vertical="center"/>
    </xf>
    <xf numFmtId="4" fontId="10" fillId="0" borderId="1" xfId="0" applyNumberFormat="1" applyFont="1" applyBorder="1" applyAlignment="1">
      <alignment horizontal="center" vertical="top" wrapText="1"/>
    </xf>
    <xf numFmtId="0" fontId="26" fillId="0" borderId="0" xfId="1" applyFont="1" applyAlignment="1">
      <alignment vertical="center"/>
    </xf>
    <xf numFmtId="0" fontId="10" fillId="0" borderId="0" xfId="0" applyFont="1" applyAlignment="1">
      <alignment horizontal="left" vertical="center"/>
    </xf>
    <xf numFmtId="0" fontId="12" fillId="0" borderId="9" xfId="0" applyFont="1" applyBorder="1" applyAlignment="1">
      <alignment horizontal="center"/>
    </xf>
    <xf numFmtId="0" fontId="12" fillId="0" borderId="9" xfId="0" applyFont="1" applyBorder="1" applyAlignment="1">
      <alignment horizontal="center" vertical="center" textRotation="90" wrapText="1"/>
    </xf>
    <xf numFmtId="0" fontId="12" fillId="0" borderId="9" xfId="0" applyFont="1" applyBorder="1" applyAlignment="1">
      <alignment horizontal="center" vertical="top"/>
    </xf>
    <xf numFmtId="0" fontId="11" fillId="2" borderId="10" xfId="0" applyFont="1" applyFill="1" applyBorder="1" applyAlignment="1">
      <alignment horizontal="center" vertical="center"/>
    </xf>
    <xf numFmtId="1" fontId="11" fillId="2" borderId="11" xfId="0" applyNumberFormat="1" applyFont="1" applyFill="1" applyBorder="1" applyAlignment="1">
      <alignment horizontal="right"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28" fillId="0" borderId="13" xfId="0" applyFont="1" applyBorder="1" applyAlignment="1">
      <alignment horizontal="center" vertical="top"/>
    </xf>
    <xf numFmtId="0" fontId="28" fillId="3" borderId="14" xfId="0" applyFont="1" applyFill="1" applyBorder="1" applyAlignment="1">
      <alignment horizontal="center"/>
    </xf>
    <xf numFmtId="0" fontId="29" fillId="2" borderId="15" xfId="0" applyFont="1" applyFill="1" applyBorder="1" applyAlignment="1">
      <alignment horizontal="center" vertical="center"/>
    </xf>
    <xf numFmtId="1" fontId="29" fillId="2" borderId="16" xfId="0" applyNumberFormat="1" applyFont="1" applyFill="1" applyBorder="1" applyAlignment="1">
      <alignment horizontal="right"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4" borderId="18" xfId="0" applyFont="1" applyFill="1" applyBorder="1" applyAlignment="1">
      <alignment horizontal="center" vertical="center" wrapText="1"/>
    </xf>
    <xf numFmtId="0" fontId="28" fillId="0" borderId="14" xfId="0" applyFont="1" applyBorder="1" applyAlignment="1">
      <alignment wrapText="1"/>
    </xf>
    <xf numFmtId="0" fontId="30" fillId="0" borderId="19" xfId="3" applyFont="1" applyBorder="1" applyAlignment="1">
      <alignment horizontal="center"/>
    </xf>
    <xf numFmtId="165" fontId="29" fillId="0" borderId="1" xfId="5" applyNumberFormat="1" applyFont="1" applyFill="1" applyBorder="1" applyAlignment="1" applyProtection="1">
      <alignment horizontal="right" vertical="center"/>
    </xf>
    <xf numFmtId="164" fontId="31" fillId="0" borderId="1" xfId="4" applyNumberFormat="1" applyFont="1" applyBorder="1" applyAlignment="1">
      <alignment horizontal="center" vertical="center"/>
    </xf>
    <xf numFmtId="164" fontId="31" fillId="0" borderId="20" xfId="4" applyNumberFormat="1" applyFont="1" applyBorder="1" applyAlignment="1">
      <alignment horizontal="center" vertical="center"/>
    </xf>
    <xf numFmtId="0" fontId="29" fillId="4" borderId="18" xfId="0" applyFont="1" applyFill="1" applyBorder="1" applyAlignment="1">
      <alignment horizontal="center" vertical="center" wrapText="1"/>
    </xf>
    <xf numFmtId="0" fontId="29" fillId="0" borderId="14" xfId="3" applyFont="1" applyBorder="1" applyAlignment="1">
      <alignment horizontal="right" vertical="top" wrapText="1"/>
    </xf>
    <xf numFmtId="0" fontId="29" fillId="0" borderId="19" xfId="3" applyFont="1" applyBorder="1" applyAlignment="1">
      <alignment horizontal="center"/>
    </xf>
    <xf numFmtId="164" fontId="29" fillId="0" borderId="20" xfId="4" applyNumberFormat="1" applyFont="1" applyBorder="1" applyAlignment="1">
      <alignment horizontal="center" vertical="center"/>
    </xf>
    <xf numFmtId="0" fontId="28" fillId="0" borderId="14" xfId="3" applyFont="1" applyBorder="1" applyAlignment="1">
      <alignment horizontal="left" vertical="top" wrapText="1"/>
    </xf>
    <xf numFmtId="165" fontId="30" fillId="0" borderId="1" xfId="5" applyNumberFormat="1" applyFont="1" applyFill="1" applyBorder="1" applyAlignment="1" applyProtection="1">
      <alignment horizontal="right" vertical="center"/>
    </xf>
    <xf numFmtId="164" fontId="29" fillId="0" borderId="1" xfId="4" applyNumberFormat="1" applyFont="1" applyBorder="1" applyAlignment="1">
      <alignment horizontal="center" vertical="center"/>
    </xf>
    <xf numFmtId="0" fontId="29" fillId="2" borderId="18" xfId="0" applyFont="1" applyFill="1" applyBorder="1" applyAlignment="1">
      <alignment horizontal="center" vertical="center" wrapText="1"/>
    </xf>
    <xf numFmtId="0" fontId="29" fillId="2" borderId="14" xfId="0" applyFont="1" applyFill="1" applyBorder="1" applyAlignment="1">
      <alignment horizontal="right" wrapText="1"/>
    </xf>
    <xf numFmtId="0" fontId="29" fillId="2" borderId="19" xfId="3" applyFont="1" applyFill="1" applyBorder="1" applyAlignment="1">
      <alignment horizontal="center"/>
    </xf>
    <xf numFmtId="0" fontId="29" fillId="0" borderId="1" xfId="0" applyFont="1" applyBorder="1" applyAlignment="1">
      <alignment horizontal="right"/>
    </xf>
    <xf numFmtId="0" fontId="28" fillId="0" borderId="18" xfId="0" applyFont="1" applyBorder="1" applyAlignment="1">
      <alignment horizontal="center" vertical="center" wrapText="1"/>
    </xf>
    <xf numFmtId="0" fontId="32" fillId="0" borderId="14" xfId="0" applyFont="1" applyBorder="1" applyAlignment="1">
      <alignment horizontal="right" vertical="top" wrapText="1"/>
    </xf>
    <xf numFmtId="0" fontId="29" fillId="0" borderId="19" xfId="3" applyFont="1" applyBorder="1" applyAlignment="1">
      <alignment horizontal="center" vertical="center"/>
    </xf>
    <xf numFmtId="0" fontId="33" fillId="0" borderId="14" xfId="0" applyFont="1" applyBorder="1" applyAlignment="1">
      <alignment horizontal="left"/>
    </xf>
    <xf numFmtId="0" fontId="32" fillId="0" borderId="14" xfId="0" applyFont="1" applyBorder="1" applyAlignment="1">
      <alignment horizontal="right" wrapText="1"/>
    </xf>
    <xf numFmtId="0" fontId="29" fillId="0" borderId="14" xfId="0" applyFont="1" applyBorder="1" applyAlignment="1">
      <alignment horizontal="right" wrapText="1"/>
    </xf>
    <xf numFmtId="0" fontId="28" fillId="0" borderId="14" xfId="0" applyFont="1" applyBorder="1" applyAlignment="1">
      <alignment horizontal="left" wrapText="1"/>
    </xf>
    <xf numFmtId="165" fontId="29" fillId="0" borderId="1" xfId="5" applyNumberFormat="1" applyFont="1" applyFill="1" applyBorder="1" applyAlignment="1" applyProtection="1">
      <alignment horizontal="center" vertical="center"/>
    </xf>
    <xf numFmtId="0" fontId="31" fillId="0" borderId="21" xfId="4" applyFont="1" applyBorder="1" applyAlignment="1">
      <alignment horizontal="right" wrapText="1"/>
    </xf>
    <xf numFmtId="0" fontId="31" fillId="0" borderId="19" xfId="4" applyFont="1" applyBorder="1" applyAlignment="1">
      <alignment horizontal="center" vertical="center"/>
    </xf>
    <xf numFmtId="164" fontId="29" fillId="0" borderId="1" xfId="4" applyNumberFormat="1" applyFont="1" applyBorder="1" applyAlignment="1">
      <alignment horizontal="right" vertical="center"/>
    </xf>
    <xf numFmtId="0" fontId="29" fillId="0" borderId="14" xfId="0" applyFont="1" applyBorder="1" applyAlignment="1">
      <alignment horizontal="right"/>
    </xf>
    <xf numFmtId="16" fontId="29" fillId="4" borderId="22" xfId="0" applyNumberFormat="1" applyFont="1" applyFill="1" applyBorder="1" applyAlignment="1">
      <alignment horizontal="center" vertical="center" wrapText="1"/>
    </xf>
    <xf numFmtId="0" fontId="32" fillId="0" borderId="23" xfId="0" applyFont="1" applyBorder="1" applyAlignment="1">
      <alignment horizontal="right"/>
    </xf>
    <xf numFmtId="0" fontId="29" fillId="0" borderId="24" xfId="3" applyFont="1" applyBorder="1" applyAlignment="1">
      <alignment horizontal="center"/>
    </xf>
    <xf numFmtId="164" fontId="29" fillId="0" borderId="4" xfId="4" applyNumberFormat="1" applyFont="1" applyBorder="1" applyAlignment="1">
      <alignment horizontal="right" vertical="center"/>
    </xf>
    <xf numFmtId="164" fontId="31" fillId="0" borderId="4" xfId="4" applyNumberFormat="1" applyFont="1" applyBorder="1" applyAlignment="1">
      <alignment horizontal="center" vertical="center"/>
    </xf>
    <xf numFmtId="164" fontId="29" fillId="0" borderId="25" xfId="4" applyNumberFormat="1" applyFont="1" applyBorder="1" applyAlignment="1">
      <alignment horizontal="center" vertical="center"/>
    </xf>
    <xf numFmtId="0" fontId="34" fillId="0" borderId="7" xfId="4" applyFont="1" applyBorder="1"/>
    <xf numFmtId="0" fontId="34" fillId="0" borderId="8" xfId="4" applyFont="1" applyBorder="1"/>
    <xf numFmtId="0" fontId="34" fillId="0" borderId="8" xfId="4" applyFont="1" applyBorder="1" applyAlignment="1">
      <alignment horizontal="center" vertical="center"/>
    </xf>
    <xf numFmtId="164" fontId="35" fillId="0" borderId="8" xfId="4" applyNumberFormat="1" applyFont="1" applyBorder="1" applyAlignment="1">
      <alignment horizontal="center" vertical="center"/>
    </xf>
    <xf numFmtId="164" fontId="35" fillId="0" borderId="26" xfId="4" applyNumberFormat="1" applyFont="1" applyBorder="1" applyAlignment="1">
      <alignment horizontal="center" vertical="center"/>
    </xf>
    <xf numFmtId="164" fontId="35" fillId="0" borderId="9" xfId="4" applyNumberFormat="1" applyFont="1" applyBorder="1" applyAlignment="1">
      <alignment horizontal="center" vertical="center"/>
    </xf>
    <xf numFmtId="0" fontId="36" fillId="0" borderId="0" xfId="4" applyFont="1"/>
    <xf numFmtId="0" fontId="35" fillId="0" borderId="0" xfId="4" applyFont="1"/>
    <xf numFmtId="166" fontId="35" fillId="0" borderId="27" xfId="4" applyNumberFormat="1" applyFont="1" applyBorder="1" applyAlignment="1">
      <alignment horizontal="center"/>
    </xf>
    <xf numFmtId="0" fontId="2" fillId="0" borderId="1" xfId="0" applyFont="1" applyBorder="1" applyAlignment="1">
      <alignment horizontal="right" vertical="center" wrapText="1"/>
    </xf>
    <xf numFmtId="0" fontId="10" fillId="0" borderId="1" xfId="0" applyFont="1" applyBorder="1" applyAlignment="1">
      <alignment horizontal="right" vertical="center" wrapText="1"/>
    </xf>
    <xf numFmtId="0" fontId="1" fillId="0" borderId="5" xfId="0" applyFont="1" applyBorder="1" applyAlignment="1">
      <alignment horizontal="left"/>
    </xf>
    <xf numFmtId="0" fontId="1" fillId="0" borderId="1" xfId="0" applyFont="1" applyBorder="1" applyAlignment="1">
      <alignment horizontal="center" wrapText="1"/>
    </xf>
    <xf numFmtId="0" fontId="1" fillId="0" borderId="4"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right" vertical="top" wrapText="1"/>
    </xf>
    <xf numFmtId="0" fontId="9" fillId="0" borderId="0" xfId="1" applyFont="1" applyAlignment="1">
      <alignment horizontal="left" vertical="center"/>
    </xf>
    <xf numFmtId="0" fontId="6" fillId="0" borderId="0" xfId="1" applyFont="1" applyAlignment="1">
      <alignment horizontal="left" vertical="center" wrapText="1"/>
    </xf>
    <xf numFmtId="0" fontId="17" fillId="0" borderId="0" xfId="0" applyFont="1" applyAlignment="1">
      <alignment horizontal="left" vertical="center" wrapText="1"/>
    </xf>
    <xf numFmtId="0" fontId="1" fillId="0" borderId="0" xfId="0" applyFont="1" applyAlignment="1">
      <alignment horizontal="right" vertical="top" wrapText="1"/>
    </xf>
    <xf numFmtId="0" fontId="12" fillId="0" borderId="9" xfId="0" applyFont="1" applyBorder="1" applyAlignment="1">
      <alignment horizontal="center"/>
    </xf>
    <xf numFmtId="0" fontId="21" fillId="0" borderId="0" xfId="0" applyFont="1" applyAlignment="1">
      <alignment horizontal="center"/>
    </xf>
    <xf numFmtId="0" fontId="23" fillId="0" borderId="0" xfId="0" applyFont="1" applyAlignment="1">
      <alignment horizontal="right"/>
    </xf>
    <xf numFmtId="0" fontId="3" fillId="0" borderId="0" xfId="0" applyFont="1" applyAlignment="1">
      <alignment horizontal="center"/>
    </xf>
    <xf numFmtId="0" fontId="6" fillId="0" borderId="9" xfId="0" applyFont="1" applyBorder="1" applyAlignment="1">
      <alignment horizontal="center" vertical="center"/>
    </xf>
    <xf numFmtId="0" fontId="12" fillId="0" borderId="9" xfId="0" applyFont="1" applyBorder="1" applyAlignment="1">
      <alignment horizontal="center" vertical="center"/>
    </xf>
    <xf numFmtId="0" fontId="9" fillId="2" borderId="9" xfId="0" applyFont="1" applyFill="1" applyBorder="1" applyAlignment="1">
      <alignment horizontal="center" vertical="center" textRotation="90"/>
    </xf>
    <xf numFmtId="0" fontId="9" fillId="2" borderId="6" xfId="0" applyFont="1" applyFill="1" applyBorder="1" applyAlignment="1">
      <alignment horizontal="right" vertical="center" textRotation="90"/>
    </xf>
    <xf numFmtId="0" fontId="1" fillId="0" borderId="1" xfId="0" applyFont="1" applyBorder="1" applyAlignment="1">
      <alignment vertical="center" wrapText="1"/>
    </xf>
  </cellXfs>
  <cellStyles count="6">
    <cellStyle name="Komats" xfId="5" builtinId="3"/>
    <cellStyle name="Normal 2" xfId="1" xr:uid="{00000000-0005-0000-0000-000002000000}"/>
    <cellStyle name="Normal 3 2" xfId="4" xr:uid="{F30FEA83-1320-463C-A62B-730319335516}"/>
    <cellStyle name="Normal_lokalas tames forma2" xfId="2" xr:uid="{00000000-0005-0000-0000-000003000000}"/>
    <cellStyle name="Parasts" xfId="0" builtinId="0"/>
    <cellStyle name="Обычный_Saules_56-jumts-23.02.2011" xfId="3" xr:uid="{00000000-0005-0000-0000-00000400000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34"/>
  <sheetViews>
    <sheetView view="pageBreakPreview" zoomScaleNormal="100" zoomScaleSheetLayoutView="100" workbookViewId="0">
      <selection activeCell="B14" sqref="B14:L14"/>
    </sheetView>
  </sheetViews>
  <sheetFormatPr defaultRowHeight="13.2"/>
  <cols>
    <col min="1" max="1" width="2.21875" style="2" customWidth="1"/>
    <col min="2" max="256" width="9.21875" style="2"/>
    <col min="257" max="257" width="5.21875" style="2" customWidth="1"/>
    <col min="258" max="512" width="9.21875" style="2"/>
    <col min="513" max="513" width="5.21875" style="2" customWidth="1"/>
    <col min="514" max="768" width="9.21875" style="2"/>
    <col min="769" max="769" width="5.21875" style="2" customWidth="1"/>
    <col min="770" max="1024" width="9.21875" style="2"/>
    <col min="1025" max="1025" width="5.21875" style="2" customWidth="1"/>
    <col min="1026" max="1280" width="9.21875" style="2"/>
    <col min="1281" max="1281" width="5.21875" style="2" customWidth="1"/>
    <col min="1282" max="1536" width="9.21875" style="2"/>
    <col min="1537" max="1537" width="5.21875" style="2" customWidth="1"/>
    <col min="1538" max="1792" width="9.21875" style="2"/>
    <col min="1793" max="1793" width="5.21875" style="2" customWidth="1"/>
    <col min="1794" max="2048" width="9.21875" style="2"/>
    <col min="2049" max="2049" width="5.21875" style="2" customWidth="1"/>
    <col min="2050" max="2304" width="9.21875" style="2"/>
    <col min="2305" max="2305" width="5.21875" style="2" customWidth="1"/>
    <col min="2306" max="2560" width="9.21875" style="2"/>
    <col min="2561" max="2561" width="5.21875" style="2" customWidth="1"/>
    <col min="2562" max="2816" width="9.21875" style="2"/>
    <col min="2817" max="2817" width="5.21875" style="2" customWidth="1"/>
    <col min="2818" max="3072" width="9.21875" style="2"/>
    <col min="3073" max="3073" width="5.21875" style="2" customWidth="1"/>
    <col min="3074" max="3328" width="9.21875" style="2"/>
    <col min="3329" max="3329" width="5.21875" style="2" customWidth="1"/>
    <col min="3330" max="3584" width="9.21875" style="2"/>
    <col min="3585" max="3585" width="5.21875" style="2" customWidth="1"/>
    <col min="3586" max="3840" width="9.21875" style="2"/>
    <col min="3841" max="3841" width="5.21875" style="2" customWidth="1"/>
    <col min="3842" max="4096" width="9.21875" style="2"/>
    <col min="4097" max="4097" width="5.21875" style="2" customWidth="1"/>
    <col min="4098" max="4352" width="9.21875" style="2"/>
    <col min="4353" max="4353" width="5.21875" style="2" customWidth="1"/>
    <col min="4354" max="4608" width="9.21875" style="2"/>
    <col min="4609" max="4609" width="5.21875" style="2" customWidth="1"/>
    <col min="4610" max="4864" width="9.21875" style="2"/>
    <col min="4865" max="4865" width="5.21875" style="2" customWidth="1"/>
    <col min="4866" max="5120" width="9.21875" style="2"/>
    <col min="5121" max="5121" width="5.21875" style="2" customWidth="1"/>
    <col min="5122" max="5376" width="9.21875" style="2"/>
    <col min="5377" max="5377" width="5.21875" style="2" customWidth="1"/>
    <col min="5378" max="5632" width="9.21875" style="2"/>
    <col min="5633" max="5633" width="5.21875" style="2" customWidth="1"/>
    <col min="5634" max="5888" width="9.21875" style="2"/>
    <col min="5889" max="5889" width="5.21875" style="2" customWidth="1"/>
    <col min="5890" max="6144" width="9.21875" style="2"/>
    <col min="6145" max="6145" width="5.21875" style="2" customWidth="1"/>
    <col min="6146" max="6400" width="9.21875" style="2"/>
    <col min="6401" max="6401" width="5.21875" style="2" customWidth="1"/>
    <col min="6402" max="6656" width="9.21875" style="2"/>
    <col min="6657" max="6657" width="5.21875" style="2" customWidth="1"/>
    <col min="6658" max="6912" width="9.21875" style="2"/>
    <col min="6913" max="6913" width="5.21875" style="2" customWidth="1"/>
    <col min="6914" max="7168" width="9.21875" style="2"/>
    <col min="7169" max="7169" width="5.21875" style="2" customWidth="1"/>
    <col min="7170" max="7424" width="9.21875" style="2"/>
    <col min="7425" max="7425" width="5.21875" style="2" customWidth="1"/>
    <col min="7426" max="7680" width="9.21875" style="2"/>
    <col min="7681" max="7681" width="5.21875" style="2" customWidth="1"/>
    <col min="7682" max="7936" width="9.21875" style="2"/>
    <col min="7937" max="7937" width="5.21875" style="2" customWidth="1"/>
    <col min="7938" max="8192" width="9.21875" style="2"/>
    <col min="8193" max="8193" width="5.21875" style="2" customWidth="1"/>
    <col min="8194" max="8448" width="9.21875" style="2"/>
    <col min="8449" max="8449" width="5.21875" style="2" customWidth="1"/>
    <col min="8450" max="8704" width="9.21875" style="2"/>
    <col min="8705" max="8705" width="5.21875" style="2" customWidth="1"/>
    <col min="8706" max="8960" width="9.21875" style="2"/>
    <col min="8961" max="8961" width="5.21875" style="2" customWidth="1"/>
    <col min="8962" max="9216" width="9.21875" style="2"/>
    <col min="9217" max="9217" width="5.21875" style="2" customWidth="1"/>
    <col min="9218" max="9472" width="9.21875" style="2"/>
    <col min="9473" max="9473" width="5.21875" style="2" customWidth="1"/>
    <col min="9474" max="9728" width="9.21875" style="2"/>
    <col min="9729" max="9729" width="5.21875" style="2" customWidth="1"/>
    <col min="9730" max="9984" width="9.21875" style="2"/>
    <col min="9985" max="9985" width="5.21875" style="2" customWidth="1"/>
    <col min="9986" max="10240" width="9.21875" style="2"/>
    <col min="10241" max="10241" width="5.21875" style="2" customWidth="1"/>
    <col min="10242" max="10496" width="9.21875" style="2"/>
    <col min="10497" max="10497" width="5.21875" style="2" customWidth="1"/>
    <col min="10498" max="10752" width="9.21875" style="2"/>
    <col min="10753" max="10753" width="5.21875" style="2" customWidth="1"/>
    <col min="10754" max="11008" width="9.21875" style="2"/>
    <col min="11009" max="11009" width="5.21875" style="2" customWidth="1"/>
    <col min="11010" max="11264" width="9.21875" style="2"/>
    <col min="11265" max="11265" width="5.21875" style="2" customWidth="1"/>
    <col min="11266" max="11520" width="9.21875" style="2"/>
    <col min="11521" max="11521" width="5.21875" style="2" customWidth="1"/>
    <col min="11522" max="11776" width="9.21875" style="2"/>
    <col min="11777" max="11777" width="5.21875" style="2" customWidth="1"/>
    <col min="11778" max="12032" width="9.21875" style="2"/>
    <col min="12033" max="12033" width="5.21875" style="2" customWidth="1"/>
    <col min="12034" max="12288" width="9.21875" style="2"/>
    <col min="12289" max="12289" width="5.21875" style="2" customWidth="1"/>
    <col min="12290" max="12544" width="9.21875" style="2"/>
    <col min="12545" max="12545" width="5.21875" style="2" customWidth="1"/>
    <col min="12546" max="12800" width="9.21875" style="2"/>
    <col min="12801" max="12801" width="5.21875" style="2" customWidth="1"/>
    <col min="12802" max="13056" width="9.21875" style="2"/>
    <col min="13057" max="13057" width="5.21875" style="2" customWidth="1"/>
    <col min="13058" max="13312" width="9.21875" style="2"/>
    <col min="13313" max="13313" width="5.21875" style="2" customWidth="1"/>
    <col min="13314" max="13568" width="9.21875" style="2"/>
    <col min="13569" max="13569" width="5.21875" style="2" customWidth="1"/>
    <col min="13570" max="13824" width="9.21875" style="2"/>
    <col min="13825" max="13825" width="5.21875" style="2" customWidth="1"/>
    <col min="13826" max="14080" width="9.21875" style="2"/>
    <col min="14081" max="14081" width="5.21875" style="2" customWidth="1"/>
    <col min="14082" max="14336" width="9.21875" style="2"/>
    <col min="14337" max="14337" width="5.21875" style="2" customWidth="1"/>
    <col min="14338" max="14592" width="9.21875" style="2"/>
    <col min="14593" max="14593" width="5.21875" style="2" customWidth="1"/>
    <col min="14594" max="14848" width="9.21875" style="2"/>
    <col min="14849" max="14849" width="5.21875" style="2" customWidth="1"/>
    <col min="14850" max="15104" width="9.21875" style="2"/>
    <col min="15105" max="15105" width="5.21875" style="2" customWidth="1"/>
    <col min="15106" max="15360" width="9.21875" style="2"/>
    <col min="15361" max="15361" width="5.21875" style="2" customWidth="1"/>
    <col min="15362" max="15616" width="9.21875" style="2"/>
    <col min="15617" max="15617" width="5.21875" style="2" customWidth="1"/>
    <col min="15618" max="15872" width="9.21875" style="2"/>
    <col min="15873" max="15873" width="5.21875" style="2" customWidth="1"/>
    <col min="15874" max="16128" width="9.21875" style="2"/>
    <col min="16129" max="16129" width="5.21875" style="2" customWidth="1"/>
    <col min="16130" max="16384" width="9.21875" style="2"/>
  </cols>
  <sheetData>
    <row r="2" spans="2:12" ht="15.6">
      <c r="B2" s="9" t="s">
        <v>6</v>
      </c>
      <c r="C2" s="3"/>
      <c r="D2" s="3"/>
      <c r="E2" s="3"/>
      <c r="F2" s="3"/>
      <c r="G2" s="3"/>
      <c r="H2" s="3"/>
      <c r="I2" s="3"/>
      <c r="J2" s="3"/>
      <c r="K2" s="3"/>
      <c r="L2" s="3"/>
    </row>
    <row r="3" spans="2:12" ht="16.5" customHeight="1">
      <c r="B3" s="9"/>
      <c r="C3" s="3"/>
      <c r="D3" s="3"/>
      <c r="E3" s="3"/>
      <c r="F3" s="3"/>
      <c r="G3" s="3"/>
      <c r="H3" s="3"/>
      <c r="I3" s="3"/>
      <c r="J3" s="3"/>
      <c r="K3" s="3"/>
      <c r="L3" s="3"/>
    </row>
    <row r="4" spans="2:12" ht="20.25" customHeight="1">
      <c r="B4" s="115" t="s">
        <v>0</v>
      </c>
      <c r="C4" s="115"/>
      <c r="D4" s="115"/>
      <c r="E4" s="115"/>
      <c r="F4" s="115"/>
      <c r="G4" s="115"/>
      <c r="H4" s="115"/>
      <c r="I4" s="115"/>
      <c r="J4" s="115"/>
      <c r="K4" s="115"/>
      <c r="L4" s="115"/>
    </row>
    <row r="5" spans="2:12" ht="20.25" customHeight="1">
      <c r="B5" s="7" t="s">
        <v>1</v>
      </c>
      <c r="C5" s="7"/>
      <c r="D5" s="7"/>
      <c r="E5" s="7"/>
      <c r="F5" s="7"/>
      <c r="G5" s="7"/>
      <c r="H5" s="7"/>
      <c r="I5" s="7"/>
      <c r="J5" s="7"/>
      <c r="K5" s="7"/>
      <c r="L5" s="7"/>
    </row>
    <row r="6" spans="2:12" ht="36" customHeight="1">
      <c r="B6" s="116" t="s">
        <v>16</v>
      </c>
      <c r="C6" s="116"/>
      <c r="D6" s="116"/>
      <c r="E6" s="116"/>
      <c r="F6" s="116"/>
      <c r="G6" s="116"/>
      <c r="H6" s="116"/>
      <c r="I6" s="116"/>
      <c r="J6" s="116"/>
      <c r="K6" s="116"/>
      <c r="L6" s="116"/>
    </row>
    <row r="7" spans="2:12" ht="30.6" customHeight="1">
      <c r="B7" s="116" t="s">
        <v>35</v>
      </c>
      <c r="C7" s="116"/>
      <c r="D7" s="116"/>
      <c r="E7" s="116"/>
      <c r="F7" s="116"/>
      <c r="G7" s="116"/>
      <c r="H7" s="116"/>
      <c r="I7" s="116"/>
      <c r="J7" s="116"/>
      <c r="K7" s="116"/>
      <c r="L7" s="116"/>
    </row>
    <row r="8" spans="2:12" ht="47.55" customHeight="1">
      <c r="B8" s="116" t="s">
        <v>110</v>
      </c>
      <c r="C8" s="116"/>
      <c r="D8" s="116"/>
      <c r="E8" s="116"/>
      <c r="F8" s="116"/>
      <c r="G8" s="116"/>
      <c r="H8" s="116"/>
      <c r="I8" s="116"/>
      <c r="J8" s="116"/>
      <c r="K8" s="116"/>
      <c r="L8" s="116"/>
    </row>
    <row r="9" spans="2:12" ht="22.8" customHeight="1">
      <c r="B9" s="116" t="s">
        <v>15</v>
      </c>
      <c r="C9" s="116"/>
      <c r="D9" s="116"/>
      <c r="E9" s="116"/>
      <c r="F9" s="116"/>
      <c r="G9" s="116"/>
      <c r="H9" s="116"/>
      <c r="I9" s="116"/>
      <c r="J9" s="116"/>
      <c r="K9" s="116"/>
      <c r="L9" s="116"/>
    </row>
    <row r="10" spans="2:12" ht="18" customHeight="1">
      <c r="B10" s="8" t="s">
        <v>2</v>
      </c>
      <c r="C10" s="10"/>
      <c r="D10" s="10"/>
      <c r="E10" s="10"/>
      <c r="F10" s="10"/>
      <c r="G10" s="10"/>
      <c r="H10" s="10"/>
      <c r="I10" s="10"/>
      <c r="J10" s="10"/>
      <c r="K10" s="10"/>
      <c r="L10" s="10"/>
    </row>
    <row r="11" spans="2:12" ht="15.6">
      <c r="B11" s="116" t="s">
        <v>7</v>
      </c>
      <c r="C11" s="116"/>
      <c r="D11" s="116"/>
      <c r="E11" s="116"/>
      <c r="F11" s="116"/>
      <c r="G11" s="116"/>
      <c r="H11" s="116"/>
      <c r="I11" s="116"/>
      <c r="J11" s="116"/>
      <c r="K11" s="116"/>
      <c r="L11" s="116"/>
    </row>
    <row r="12" spans="2:12" ht="56.55" customHeight="1">
      <c r="B12" s="116" t="s">
        <v>8</v>
      </c>
      <c r="C12" s="116"/>
      <c r="D12" s="116"/>
      <c r="E12" s="116"/>
      <c r="F12" s="116"/>
      <c r="G12" s="116"/>
      <c r="H12" s="116"/>
      <c r="I12" s="116"/>
      <c r="J12" s="116"/>
      <c r="K12" s="116"/>
      <c r="L12" s="116"/>
    </row>
    <row r="13" spans="2:12" ht="56.55" customHeight="1">
      <c r="B13" s="116" t="s">
        <v>9</v>
      </c>
      <c r="C13" s="116"/>
      <c r="D13" s="116"/>
      <c r="E13" s="116"/>
      <c r="F13" s="116"/>
      <c r="G13" s="116"/>
      <c r="H13" s="116"/>
      <c r="I13" s="116"/>
      <c r="J13" s="116"/>
      <c r="K13" s="116"/>
      <c r="L13" s="116"/>
    </row>
    <row r="14" spans="2:12" ht="115.35" customHeight="1">
      <c r="B14" s="116" t="s">
        <v>10</v>
      </c>
      <c r="C14" s="116"/>
      <c r="D14" s="116"/>
      <c r="E14" s="116"/>
      <c r="F14" s="116"/>
      <c r="G14" s="116"/>
      <c r="H14" s="116"/>
      <c r="I14" s="116"/>
      <c r="J14" s="116"/>
      <c r="K14" s="116"/>
      <c r="L14" s="116"/>
    </row>
    <row r="15" spans="2:12" ht="37.200000000000003" customHeight="1">
      <c r="B15" s="116" t="s">
        <v>11</v>
      </c>
      <c r="C15" s="116"/>
      <c r="D15" s="116"/>
      <c r="E15" s="116"/>
      <c r="F15" s="116"/>
      <c r="G15" s="116"/>
      <c r="H15" s="116"/>
      <c r="I15" s="116"/>
      <c r="J15" s="116"/>
      <c r="K15" s="116"/>
      <c r="L15" s="116"/>
    </row>
    <row r="16" spans="2:12" ht="15.6">
      <c r="B16" s="8" t="s">
        <v>3</v>
      </c>
      <c r="C16" s="10"/>
      <c r="D16" s="10"/>
      <c r="E16" s="10"/>
      <c r="F16" s="10"/>
      <c r="G16" s="10"/>
      <c r="H16" s="10"/>
      <c r="I16" s="10"/>
      <c r="J16" s="10"/>
      <c r="K16" s="10"/>
      <c r="L16" s="10"/>
    </row>
    <row r="17" spans="2:12" ht="61.05" customHeight="1">
      <c r="B17" s="116" t="s">
        <v>12</v>
      </c>
      <c r="C17" s="116"/>
      <c r="D17" s="116"/>
      <c r="E17" s="116"/>
      <c r="F17" s="116"/>
      <c r="G17" s="116"/>
      <c r="H17" s="116"/>
      <c r="I17" s="116"/>
      <c r="J17" s="116"/>
      <c r="K17" s="116"/>
      <c r="L17" s="116"/>
    </row>
    <row r="18" spans="2:12" ht="15.6">
      <c r="B18" s="8" t="s">
        <v>4</v>
      </c>
      <c r="C18" s="10"/>
      <c r="D18" s="10"/>
      <c r="E18" s="10"/>
      <c r="F18" s="10"/>
      <c r="G18" s="10"/>
      <c r="H18" s="10"/>
      <c r="I18" s="10"/>
      <c r="J18" s="10"/>
      <c r="K18" s="10"/>
      <c r="L18" s="10"/>
    </row>
    <row r="19" spans="2:12" ht="13.95" customHeight="1">
      <c r="B19" s="116" t="s">
        <v>5</v>
      </c>
      <c r="C19" s="116"/>
      <c r="D19" s="116"/>
      <c r="E19" s="116"/>
      <c r="F19" s="116"/>
      <c r="G19" s="116"/>
      <c r="H19" s="116"/>
      <c r="I19" s="116"/>
      <c r="J19" s="116"/>
      <c r="K19" s="116"/>
      <c r="L19" s="116"/>
    </row>
    <row r="20" spans="2:12" ht="17.25" customHeight="1">
      <c r="B20" s="116" t="s">
        <v>13</v>
      </c>
      <c r="C20" s="116"/>
      <c r="D20" s="116"/>
      <c r="E20" s="116"/>
      <c r="F20" s="116"/>
      <c r="G20" s="116"/>
      <c r="H20" s="116"/>
      <c r="I20" s="116"/>
      <c r="J20" s="116"/>
      <c r="K20" s="116"/>
      <c r="L20" s="116"/>
    </row>
    <row r="21" spans="2:12" ht="13.95" customHeight="1">
      <c r="B21" s="116" t="s">
        <v>14</v>
      </c>
      <c r="C21" s="116"/>
      <c r="D21" s="116"/>
      <c r="E21" s="116"/>
      <c r="F21" s="116"/>
      <c r="G21" s="116"/>
      <c r="H21" s="116"/>
      <c r="I21" s="116"/>
      <c r="J21" s="116"/>
      <c r="K21" s="116"/>
      <c r="L21" s="116"/>
    </row>
    <row r="22" spans="2:12" ht="16.5" customHeight="1">
      <c r="B22" s="3" t="s">
        <v>106</v>
      </c>
      <c r="C22" s="3"/>
      <c r="D22" s="3"/>
      <c r="E22" s="3"/>
      <c r="F22" s="3"/>
      <c r="G22" s="3"/>
      <c r="H22" s="3"/>
      <c r="I22" s="3"/>
      <c r="J22" s="3"/>
      <c r="K22" s="3"/>
      <c r="L22" s="3"/>
    </row>
    <row r="23" spans="2:12" ht="18" customHeight="1">
      <c r="B23" s="9"/>
      <c r="C23" s="9"/>
      <c r="D23" s="9"/>
      <c r="E23" s="9"/>
      <c r="F23" s="9"/>
      <c r="G23" s="9"/>
      <c r="H23" s="9"/>
      <c r="I23" s="9"/>
      <c r="J23" s="9"/>
      <c r="K23" s="9"/>
      <c r="L23" s="9"/>
    </row>
    <row r="24" spans="2:12" ht="12.75" customHeight="1">
      <c r="B24" s="11" t="s">
        <v>57</v>
      </c>
      <c r="C24" s="11"/>
      <c r="D24" s="11"/>
      <c r="E24" s="11"/>
      <c r="F24" s="11"/>
      <c r="G24" s="11"/>
      <c r="H24" s="11"/>
      <c r="I24" s="11"/>
      <c r="J24" s="11"/>
      <c r="K24" s="11"/>
      <c r="L24" s="11"/>
    </row>
    <row r="25" spans="2:12" ht="15.6">
      <c r="B25" s="11"/>
      <c r="C25" s="11"/>
      <c r="D25" s="11"/>
      <c r="E25" s="11"/>
      <c r="F25" s="11"/>
      <c r="G25" s="11"/>
      <c r="H25" s="11"/>
      <c r="I25" s="11"/>
      <c r="J25" s="11"/>
      <c r="K25" s="11"/>
      <c r="L25" s="11"/>
    </row>
    <row r="26" spans="2:12" ht="13.5" customHeight="1">
      <c r="B26" s="11" t="s">
        <v>60</v>
      </c>
      <c r="C26" s="11"/>
      <c r="D26" s="11"/>
      <c r="E26" s="11"/>
      <c r="F26" s="11"/>
      <c r="G26" s="11"/>
      <c r="H26" s="11"/>
      <c r="I26" s="11"/>
      <c r="J26" s="11"/>
      <c r="K26" s="11"/>
      <c r="L26" s="11"/>
    </row>
    <row r="27" spans="2:12" ht="16.5" customHeight="1">
      <c r="B27" s="11" t="s">
        <v>58</v>
      </c>
      <c r="C27" s="11"/>
      <c r="D27" s="11"/>
      <c r="E27" s="11"/>
      <c r="F27" s="11"/>
      <c r="G27" s="11"/>
      <c r="H27" s="11"/>
      <c r="I27" s="11"/>
      <c r="J27" s="11"/>
      <c r="K27" s="11"/>
      <c r="L27" s="11"/>
    </row>
    <row r="28" spans="2:12" ht="14.25" customHeight="1">
      <c r="B28" s="11" t="s">
        <v>59</v>
      </c>
      <c r="C28" s="11"/>
      <c r="D28" s="11"/>
      <c r="E28" s="11"/>
      <c r="F28" s="11"/>
      <c r="G28" s="11"/>
      <c r="H28" s="11"/>
      <c r="I28" s="11"/>
      <c r="J28" s="11"/>
      <c r="K28" s="11"/>
      <c r="L28" s="11"/>
    </row>
    <row r="29" spans="2:12" ht="15.75" customHeight="1">
      <c r="B29" s="48" t="s">
        <v>56</v>
      </c>
      <c r="C29" s="11"/>
      <c r="D29" s="11"/>
      <c r="E29" s="11"/>
      <c r="F29" s="11"/>
      <c r="G29" s="11"/>
      <c r="H29" s="11"/>
      <c r="I29" s="11"/>
      <c r="J29" s="11"/>
      <c r="K29" s="11"/>
      <c r="L29" s="11"/>
    </row>
    <row r="30" spans="2:12" ht="16.5" customHeight="1">
      <c r="B30" s="5"/>
      <c r="C30" s="5"/>
      <c r="D30" s="5"/>
      <c r="E30" s="5"/>
      <c r="F30" s="5"/>
      <c r="G30" s="5"/>
      <c r="H30" s="5"/>
      <c r="I30" s="5"/>
      <c r="J30" s="5"/>
      <c r="K30" s="5"/>
      <c r="L30" s="5"/>
    </row>
    <row r="31" spans="2:12" ht="15.6">
      <c r="B31" s="3"/>
    </row>
    <row r="32" spans="2:12" ht="15" customHeight="1">
      <c r="B32" s="6"/>
      <c r="C32" s="6"/>
      <c r="D32" s="6"/>
      <c r="E32" s="6"/>
      <c r="F32" s="6"/>
      <c r="G32" s="6"/>
      <c r="H32" s="6"/>
      <c r="I32" s="6"/>
      <c r="J32" s="6"/>
      <c r="K32" s="6"/>
      <c r="L32" s="6"/>
    </row>
    <row r="33" spans="2:12" ht="17.25" customHeight="1">
      <c r="B33" s="4"/>
      <c r="C33" s="4"/>
      <c r="D33" s="4"/>
      <c r="E33" s="4"/>
      <c r="F33" s="4"/>
      <c r="G33" s="4"/>
      <c r="H33" s="4"/>
      <c r="I33" s="4"/>
      <c r="J33" s="4"/>
      <c r="K33" s="4"/>
      <c r="L33" s="4"/>
    </row>
    <row r="34" spans="2:12" ht="14.25" customHeight="1">
      <c r="B34" s="4"/>
    </row>
  </sheetData>
  <mergeCells count="14">
    <mergeCell ref="B20:L20"/>
    <mergeCell ref="B21:L21"/>
    <mergeCell ref="B9:L9"/>
    <mergeCell ref="B17:L17"/>
    <mergeCell ref="B19:L19"/>
    <mergeCell ref="B12:L12"/>
    <mergeCell ref="B13:L13"/>
    <mergeCell ref="B14:L14"/>
    <mergeCell ref="B15:L15"/>
    <mergeCell ref="B4:L4"/>
    <mergeCell ref="B6:L6"/>
    <mergeCell ref="B7:L7"/>
    <mergeCell ref="B8:L8"/>
    <mergeCell ref="B11:L11"/>
  </mergeCells>
  <pageMargins left="1.1023622047244095" right="0.70866141732283472" top="0.74803149606299213" bottom="0.74803149606299213" header="0.31496062992125984" footer="0.31496062992125984"/>
  <pageSetup paperSize="9" scale="78" orientation="portrait" r:id="rId1"/>
  <headerFooter>
    <oddHeader>&amp;L&amp;9„Būvniecība projektā “Ūdenssaimniecības pakalpojumu attīstība Lielvārdē III kārta””, id. Nr. LR 2018/1 AK KF</oddHeader>
  </headerFooter>
  <rowBreaks count="2" manualBreakCount="2">
    <brk id="17" max="11" man="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tabSelected="1" zoomScale="80" zoomScaleNormal="80" workbookViewId="0">
      <selection activeCell="P14" sqref="P14"/>
    </sheetView>
  </sheetViews>
  <sheetFormatPr defaultRowHeight="14.4"/>
  <cols>
    <col min="2" max="2" width="35.21875" customWidth="1"/>
    <col min="3" max="3" width="11.44140625" customWidth="1"/>
    <col min="4" max="4" width="11.77734375" customWidth="1"/>
    <col min="5" max="5" width="14.77734375" bestFit="1" customWidth="1"/>
    <col min="6" max="6" width="10.44140625" bestFit="1" customWidth="1"/>
    <col min="7" max="7" width="18.77734375" customWidth="1"/>
  </cols>
  <sheetData>
    <row r="1" spans="1:14" ht="20.399999999999999">
      <c r="B1" s="31" t="s">
        <v>32</v>
      </c>
      <c r="C1" s="31"/>
      <c r="D1" s="31"/>
      <c r="E1" s="31"/>
      <c r="F1" s="31"/>
      <c r="G1" s="31"/>
      <c r="H1" s="31"/>
      <c r="I1" s="31"/>
      <c r="J1" s="31"/>
    </row>
    <row r="2" spans="1:14">
      <c r="A2" s="35"/>
      <c r="B2" s="35"/>
      <c r="C2" s="38"/>
      <c r="D2" s="12"/>
      <c r="E2" s="12"/>
      <c r="F2" s="12"/>
      <c r="G2" s="12"/>
      <c r="H2" s="35"/>
      <c r="I2" s="35"/>
      <c r="J2" s="38"/>
      <c r="K2" s="12"/>
      <c r="L2" s="12"/>
      <c r="M2" s="12"/>
      <c r="N2" s="12"/>
    </row>
    <row r="3" spans="1:14" ht="15.6">
      <c r="A3" s="40" t="s">
        <v>112</v>
      </c>
      <c r="B3" s="40"/>
      <c r="C3" s="40"/>
      <c r="D3" s="40"/>
      <c r="E3" s="40"/>
      <c r="F3" s="40"/>
      <c r="G3" s="40"/>
      <c r="H3" s="40"/>
      <c r="I3" s="40"/>
      <c r="J3" s="40"/>
      <c r="K3" s="40"/>
      <c r="L3" s="40"/>
      <c r="M3" s="40"/>
      <c r="N3" s="40"/>
    </row>
    <row r="4" spans="1:14" ht="15.6" customHeight="1">
      <c r="A4" s="117" t="s">
        <v>113</v>
      </c>
      <c r="B4" s="117"/>
      <c r="C4" s="117"/>
      <c r="D4" s="117"/>
      <c r="E4" s="117"/>
      <c r="F4" s="117"/>
      <c r="G4" s="117"/>
      <c r="H4" s="117"/>
      <c r="I4" s="117"/>
      <c r="J4" s="117"/>
      <c r="K4" s="117"/>
      <c r="L4" s="117"/>
      <c r="M4" s="117"/>
      <c r="N4" s="117"/>
    </row>
    <row r="5" spans="1:14" ht="15.6" customHeight="1">
      <c r="A5" s="42" t="s">
        <v>114</v>
      </c>
      <c r="B5" s="43"/>
      <c r="C5" s="43"/>
      <c r="D5" s="43"/>
      <c r="E5" s="43"/>
      <c r="F5" s="43"/>
      <c r="G5" s="43"/>
      <c r="H5" s="42"/>
      <c r="I5" s="43"/>
      <c r="J5" s="43"/>
      <c r="K5" s="43"/>
      <c r="L5" s="43"/>
      <c r="M5" s="43"/>
      <c r="N5" s="43"/>
    </row>
    <row r="6" spans="1:14" ht="18" customHeight="1">
      <c r="A6" s="34" t="s">
        <v>61</v>
      </c>
      <c r="B6" s="35"/>
      <c r="C6" s="38"/>
      <c r="D6" s="35"/>
      <c r="E6" s="12"/>
      <c r="F6" s="12"/>
      <c r="G6" s="12"/>
      <c r="H6" s="34"/>
      <c r="I6" s="35"/>
      <c r="J6" s="38"/>
      <c r="K6" s="35"/>
      <c r="L6" s="12"/>
      <c r="M6" s="12"/>
      <c r="N6" s="12"/>
    </row>
    <row r="7" spans="1:14">
      <c r="A7" s="12" t="s">
        <v>62</v>
      </c>
      <c r="B7" s="49"/>
      <c r="C7" s="38"/>
      <c r="D7" s="35"/>
      <c r="E7" s="12"/>
      <c r="F7" s="12"/>
      <c r="G7" s="12"/>
      <c r="H7" s="12"/>
      <c r="I7" s="49"/>
      <c r="J7" s="38"/>
      <c r="K7" s="35"/>
      <c r="L7" s="12"/>
      <c r="M7" s="12"/>
      <c r="N7" s="12"/>
    </row>
    <row r="8" spans="1:14" ht="15.6" customHeight="1">
      <c r="A8" s="32" t="s">
        <v>36</v>
      </c>
      <c r="B8" s="32"/>
      <c r="C8" s="37"/>
      <c r="D8" s="32"/>
      <c r="E8" s="32"/>
      <c r="F8" s="32"/>
      <c r="G8" s="32"/>
      <c r="H8" s="32"/>
      <c r="I8" s="32"/>
      <c r="J8" s="37"/>
      <c r="K8" s="32"/>
      <c r="L8" s="32"/>
      <c r="M8" s="32"/>
      <c r="N8" s="32"/>
    </row>
    <row r="9" spans="1:14" ht="15.6" customHeight="1">
      <c r="C9" s="118" t="s">
        <v>31</v>
      </c>
      <c r="D9" s="118"/>
      <c r="E9" s="118"/>
      <c r="F9" s="118"/>
      <c r="G9" s="29">
        <f>C19</f>
        <v>0</v>
      </c>
      <c r="J9" s="28"/>
      <c r="K9" s="28"/>
      <c r="L9" s="28"/>
      <c r="M9" s="28"/>
    </row>
    <row r="10" spans="1:14" ht="16.8" customHeight="1">
      <c r="C10" s="114" t="s">
        <v>30</v>
      </c>
      <c r="D10" s="114"/>
      <c r="E10" s="114"/>
      <c r="F10" s="114"/>
      <c r="G10" s="29">
        <f>G16</f>
        <v>0</v>
      </c>
    </row>
    <row r="11" spans="1:14" ht="15.6">
      <c r="J11" s="1"/>
      <c r="K11" s="1"/>
      <c r="L11" s="1"/>
      <c r="M11" s="1"/>
    </row>
    <row r="12" spans="1:14" ht="15.6" customHeight="1">
      <c r="C12" s="110"/>
      <c r="D12" s="110"/>
      <c r="E12" s="110"/>
      <c r="F12" s="110"/>
      <c r="G12" s="110"/>
    </row>
    <row r="13" spans="1:14" ht="46.8">
      <c r="A13" s="111" t="s">
        <v>29</v>
      </c>
      <c r="B13" s="111" t="s">
        <v>28</v>
      </c>
      <c r="C13" s="111" t="s">
        <v>27</v>
      </c>
      <c r="D13" s="25" t="s">
        <v>26</v>
      </c>
      <c r="E13" s="25"/>
      <c r="F13" s="25"/>
      <c r="G13" s="112" t="s">
        <v>25</v>
      </c>
    </row>
    <row r="14" spans="1:14" ht="27.6">
      <c r="A14" s="111"/>
      <c r="B14" s="111"/>
      <c r="C14" s="111"/>
      <c r="D14" s="27" t="s">
        <v>24</v>
      </c>
      <c r="E14" s="26" t="s">
        <v>23</v>
      </c>
      <c r="F14" s="26" t="s">
        <v>22</v>
      </c>
      <c r="G14" s="113"/>
    </row>
    <row r="15" spans="1:14" ht="31.2">
      <c r="A15" s="25" t="s">
        <v>21</v>
      </c>
      <c r="B15" s="127" t="s">
        <v>121</v>
      </c>
      <c r="C15" s="24">
        <f>'Lokālā tāme'!O63</f>
        <v>0</v>
      </c>
      <c r="D15" s="46">
        <f>'Lokālā tāme'!L62</f>
        <v>0</v>
      </c>
      <c r="E15" s="46">
        <f>'Lokālā tāme'!M62</f>
        <v>0</v>
      </c>
      <c r="F15" s="46">
        <f>'Lokālā tāme'!N62</f>
        <v>0</v>
      </c>
      <c r="G15" s="46">
        <f>'Lokālā tāme'!K62</f>
        <v>0</v>
      </c>
    </row>
    <row r="16" spans="1:14" ht="14.4" customHeight="1">
      <c r="A16" s="108" t="s">
        <v>20</v>
      </c>
      <c r="B16" s="108"/>
      <c r="C16" s="23">
        <f>SUM(C15:C15)</f>
        <v>0</v>
      </c>
      <c r="D16" s="47">
        <f>SUM(D15:D15)</f>
        <v>0</v>
      </c>
      <c r="E16" s="47">
        <f>SUM(E15:E15)</f>
        <v>0</v>
      </c>
      <c r="F16" s="47">
        <f>SUM(F15:F15)</f>
        <v>0</v>
      </c>
      <c r="G16" s="47">
        <f>SUM(G15:G15)</f>
        <v>0</v>
      </c>
    </row>
    <row r="17" spans="1:7" ht="27.6">
      <c r="A17" s="109" t="s">
        <v>108</v>
      </c>
      <c r="B17" s="109"/>
      <c r="C17" s="22">
        <f>C16*0.1</f>
        <v>0</v>
      </c>
      <c r="D17" s="21"/>
      <c r="E17" s="21"/>
      <c r="F17" s="21"/>
      <c r="G17" s="21"/>
    </row>
    <row r="18" spans="1:7" ht="14.4" customHeight="1">
      <c r="A18" s="109" t="s">
        <v>109</v>
      </c>
      <c r="B18" s="109"/>
      <c r="C18" s="22">
        <f>C16*0.05</f>
        <v>0</v>
      </c>
      <c r="D18" s="21"/>
      <c r="E18" s="21"/>
      <c r="F18" s="21"/>
      <c r="G18" s="21"/>
    </row>
    <row r="19" spans="1:7" ht="27.6">
      <c r="A19" s="108" t="s">
        <v>19</v>
      </c>
      <c r="B19" s="108"/>
      <c r="C19" s="22">
        <f>C16+C17+C18</f>
        <v>0</v>
      </c>
      <c r="D19" s="21"/>
      <c r="E19" s="21"/>
      <c r="F19" s="21"/>
      <c r="G19" s="21"/>
    </row>
    <row r="21" spans="1:7" ht="15.6">
      <c r="A21" s="12" t="s">
        <v>18</v>
      </c>
      <c r="B21" s="20" t="s">
        <v>63</v>
      </c>
      <c r="C21" s="19"/>
      <c r="D21" s="19" t="s">
        <v>56</v>
      </c>
      <c r="E21" s="18"/>
      <c r="F21" s="18"/>
    </row>
    <row r="22" spans="1:7" ht="15.6">
      <c r="A22" s="12"/>
      <c r="B22" s="14" t="s">
        <v>17</v>
      </c>
      <c r="C22" s="12"/>
      <c r="D22" s="12"/>
      <c r="E22" s="13"/>
      <c r="F22" s="13"/>
    </row>
    <row r="23" spans="1:7" ht="15.6">
      <c r="A23" s="17"/>
      <c r="B23" s="17"/>
      <c r="C23" s="12"/>
      <c r="D23" s="12"/>
      <c r="E23" s="13"/>
      <c r="F23" s="13"/>
    </row>
    <row r="24" spans="1:7" ht="15.6">
      <c r="A24" s="12"/>
      <c r="B24" s="16"/>
      <c r="C24" s="15"/>
      <c r="D24" s="15"/>
      <c r="E24" s="13"/>
      <c r="F24" s="13"/>
    </row>
    <row r="25" spans="1:7" ht="15.6">
      <c r="A25" s="12"/>
      <c r="B25" s="14"/>
      <c r="C25" s="12"/>
      <c r="D25" s="12"/>
      <c r="E25" s="13"/>
      <c r="F25" s="13"/>
    </row>
    <row r="26" spans="1:7" ht="15.6">
      <c r="A26" s="12"/>
      <c r="B26" s="14"/>
      <c r="C26" s="12"/>
      <c r="D26" s="12"/>
      <c r="E26" s="13"/>
      <c r="F26" s="13"/>
    </row>
    <row r="27" spans="1:7" ht="15.6">
      <c r="A27" s="12"/>
      <c r="B27" s="12"/>
      <c r="C27" s="12"/>
      <c r="D27" s="12"/>
      <c r="E27" s="1"/>
      <c r="F27" s="1"/>
    </row>
  </sheetData>
  <mergeCells count="3">
    <mergeCell ref="A4:G4"/>
    <mergeCell ref="H4:N4"/>
    <mergeCell ref="C9:F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7"/>
  <sheetViews>
    <sheetView topLeftCell="A10" zoomScale="70" zoomScaleNormal="70" workbookViewId="0">
      <selection activeCell="I26" sqref="I26"/>
    </sheetView>
  </sheetViews>
  <sheetFormatPr defaultColWidth="9.21875" defaultRowHeight="13.8"/>
  <cols>
    <col min="1" max="1" width="9.21875" style="12" bestFit="1" customWidth="1"/>
    <col min="2" max="2" width="58.77734375" style="12" customWidth="1"/>
    <col min="3" max="3" width="9.21875" style="39"/>
    <col min="4" max="10" width="9.21875" style="12"/>
    <col min="11" max="11" width="10.21875" style="12" bestFit="1" customWidth="1"/>
    <col min="12" max="12" width="11" style="12" customWidth="1"/>
    <col min="13" max="13" width="9.21875" style="12"/>
    <col min="14" max="14" width="12.77734375" style="12" customWidth="1"/>
    <col min="15" max="15" width="11.5546875" style="12" customWidth="1"/>
    <col min="16" max="16384" width="9.21875" style="12"/>
  </cols>
  <sheetData>
    <row r="1" spans="1:15" ht="15.6">
      <c r="A1" s="35"/>
      <c r="B1" s="35"/>
      <c r="C1" s="38"/>
      <c r="D1" s="120" t="s">
        <v>38</v>
      </c>
      <c r="E1" s="120"/>
      <c r="F1" s="120"/>
      <c r="G1" s="120"/>
      <c r="H1" s="120"/>
      <c r="K1" s="36"/>
    </row>
    <row r="2" spans="1:15" ht="15.6" customHeight="1">
      <c r="A2" s="35"/>
      <c r="B2" s="35"/>
      <c r="C2" s="122" t="s">
        <v>111</v>
      </c>
      <c r="D2" s="122"/>
      <c r="E2" s="122"/>
      <c r="F2" s="122"/>
      <c r="G2" s="122"/>
      <c r="H2" s="122"/>
      <c r="I2" s="122"/>
    </row>
    <row r="3" spans="1:15" ht="15.6">
      <c r="A3" s="35"/>
      <c r="B3" s="35"/>
      <c r="C3" s="38"/>
      <c r="H3" s="1"/>
      <c r="I3" s="1"/>
      <c r="J3" s="1"/>
      <c r="K3" s="33"/>
      <c r="L3" s="1"/>
      <c r="M3" s="1"/>
      <c r="N3" s="1"/>
    </row>
    <row r="4" spans="1:15" ht="15.6">
      <c r="A4" s="40" t="s">
        <v>112</v>
      </c>
      <c r="B4" s="40"/>
      <c r="C4" s="40"/>
      <c r="D4" s="40"/>
      <c r="E4" s="40"/>
      <c r="F4" s="40"/>
      <c r="G4" s="40"/>
      <c r="H4" s="40"/>
      <c r="I4" s="40"/>
      <c r="J4" s="40"/>
      <c r="K4" s="40"/>
      <c r="L4" s="40"/>
      <c r="M4" s="40"/>
      <c r="N4" s="1"/>
    </row>
    <row r="5" spans="1:15" ht="15.45" customHeight="1">
      <c r="A5" s="117" t="s">
        <v>113</v>
      </c>
      <c r="B5" s="117"/>
      <c r="C5" s="117"/>
      <c r="D5" s="117"/>
      <c r="E5" s="117"/>
      <c r="F5" s="117"/>
      <c r="G5" s="117"/>
      <c r="H5" s="41"/>
      <c r="I5" s="41"/>
      <c r="J5" s="41"/>
      <c r="K5" s="41"/>
      <c r="L5" s="41"/>
      <c r="M5" s="41"/>
      <c r="N5" s="30"/>
    </row>
    <row r="6" spans="1:15" ht="15.6">
      <c r="A6" s="42" t="s">
        <v>114</v>
      </c>
      <c r="B6" s="43"/>
      <c r="C6" s="43"/>
      <c r="D6" s="43"/>
      <c r="E6" s="43"/>
      <c r="F6" s="43"/>
      <c r="G6" s="43"/>
      <c r="H6" s="43"/>
      <c r="I6" s="43"/>
      <c r="J6" s="43"/>
      <c r="K6" s="43"/>
      <c r="L6" s="43"/>
      <c r="M6" s="43"/>
      <c r="N6" s="1"/>
    </row>
    <row r="7" spans="1:15" ht="15.6">
      <c r="A7" s="34" t="s">
        <v>61</v>
      </c>
      <c r="B7" s="35"/>
      <c r="C7" s="38"/>
      <c r="D7" s="35"/>
    </row>
    <row r="8" spans="1:15">
      <c r="A8" s="12" t="s">
        <v>62</v>
      </c>
      <c r="B8" s="49"/>
      <c r="C8" s="38"/>
      <c r="D8" s="35"/>
    </row>
    <row r="9" spans="1:15" ht="14.4">
      <c r="A9" s="32" t="s">
        <v>36</v>
      </c>
      <c r="B9" s="32"/>
      <c r="C9" s="37"/>
      <c r="D9" s="32"/>
      <c r="E9" s="32"/>
      <c r="F9" s="32"/>
      <c r="G9" s="32"/>
      <c r="H9" s="32"/>
      <c r="L9" s="121" t="s">
        <v>37</v>
      </c>
      <c r="M9" s="121"/>
      <c r="N9" s="121"/>
      <c r="O9" s="44">
        <f>O63</f>
        <v>0</v>
      </c>
    </row>
    <row r="10" spans="1:15" ht="14.4" thickBot="1">
      <c r="B10" s="35"/>
      <c r="C10" s="38"/>
      <c r="D10" s="35"/>
    </row>
    <row r="11" spans="1:15" ht="14.4" thickBot="1">
      <c r="A11" s="123" t="s">
        <v>29</v>
      </c>
      <c r="B11" s="124" t="s">
        <v>65</v>
      </c>
      <c r="C11" s="125" t="s">
        <v>66</v>
      </c>
      <c r="D11" s="126" t="s">
        <v>67</v>
      </c>
      <c r="E11" s="119" t="s">
        <v>34</v>
      </c>
      <c r="F11" s="119"/>
      <c r="G11" s="119"/>
      <c r="H11" s="119"/>
      <c r="I11" s="119"/>
      <c r="J11" s="119"/>
      <c r="K11" s="119" t="s">
        <v>33</v>
      </c>
      <c r="L11" s="119"/>
      <c r="M11" s="119"/>
      <c r="N11" s="119"/>
      <c r="O11" s="119"/>
    </row>
    <row r="12" spans="1:15" ht="79.2" thickBot="1">
      <c r="A12" s="123"/>
      <c r="B12" s="124"/>
      <c r="C12" s="125"/>
      <c r="D12" s="126"/>
      <c r="E12" s="51" t="s">
        <v>68</v>
      </c>
      <c r="F12" s="51" t="s">
        <v>69</v>
      </c>
      <c r="G12" s="51" t="s">
        <v>70</v>
      </c>
      <c r="H12" s="51" t="s">
        <v>71</v>
      </c>
      <c r="I12" s="51" t="s">
        <v>72</v>
      </c>
      <c r="J12" s="51" t="s">
        <v>73</v>
      </c>
      <c r="K12" s="51" t="s">
        <v>74</v>
      </c>
      <c r="L12" s="51" t="s">
        <v>70</v>
      </c>
      <c r="M12" s="51" t="s">
        <v>71</v>
      </c>
      <c r="N12" s="51" t="s">
        <v>72</v>
      </c>
      <c r="O12" s="51" t="s">
        <v>75</v>
      </c>
    </row>
    <row r="13" spans="1:15" ht="14.4" thickBot="1">
      <c r="A13" s="52">
        <v>1</v>
      </c>
      <c r="B13" s="50">
        <v>2</v>
      </c>
      <c r="C13" s="53">
        <v>3</v>
      </c>
      <c r="D13" s="54">
        <v>4</v>
      </c>
      <c r="E13" s="55">
        <v>5</v>
      </c>
      <c r="F13" s="56">
        <v>6</v>
      </c>
      <c r="G13" s="55">
        <v>7</v>
      </c>
      <c r="H13" s="55">
        <v>8</v>
      </c>
      <c r="I13" s="56">
        <v>9</v>
      </c>
      <c r="J13" s="55">
        <v>10</v>
      </c>
      <c r="K13" s="56">
        <v>11</v>
      </c>
      <c r="L13" s="55">
        <v>12</v>
      </c>
      <c r="M13" s="56">
        <v>13</v>
      </c>
      <c r="N13" s="55">
        <v>14</v>
      </c>
      <c r="O13" s="57">
        <v>15</v>
      </c>
    </row>
    <row r="14" spans="1:15">
      <c r="A14" s="58"/>
      <c r="B14" s="59" t="s">
        <v>76</v>
      </c>
      <c r="C14" s="60"/>
      <c r="D14" s="61"/>
      <c r="E14" s="62"/>
      <c r="F14" s="62"/>
      <c r="G14" s="62"/>
      <c r="H14" s="62"/>
      <c r="I14" s="62"/>
      <c r="J14" s="62"/>
      <c r="K14" s="62"/>
      <c r="L14" s="62"/>
      <c r="M14" s="62"/>
      <c r="N14" s="62"/>
      <c r="O14" s="63"/>
    </row>
    <row r="15" spans="1:15">
      <c r="A15" s="64">
        <v>1</v>
      </c>
      <c r="B15" s="65" t="s">
        <v>115</v>
      </c>
      <c r="C15" s="66"/>
      <c r="D15" s="67"/>
      <c r="E15" s="68"/>
      <c r="F15" s="68"/>
      <c r="G15" s="68"/>
      <c r="H15" s="68"/>
      <c r="I15" s="68"/>
      <c r="J15" s="68"/>
      <c r="K15" s="68"/>
      <c r="L15" s="68"/>
      <c r="M15" s="68"/>
      <c r="N15" s="68"/>
      <c r="O15" s="69"/>
    </row>
    <row r="16" spans="1:15" ht="26.4">
      <c r="A16" s="70" t="s">
        <v>42</v>
      </c>
      <c r="B16" s="71" t="s">
        <v>122</v>
      </c>
      <c r="C16" s="72" t="s">
        <v>41</v>
      </c>
      <c r="D16" s="67">
        <v>1243.26</v>
      </c>
      <c r="E16" s="68"/>
      <c r="F16" s="68"/>
      <c r="G16" s="68">
        <f t="shared" ref="G16" si="0">ROUND(E16*F16,2)</f>
        <v>0</v>
      </c>
      <c r="H16" s="68"/>
      <c r="I16" s="68"/>
      <c r="J16" s="68">
        <f t="shared" ref="J16" si="1">G16+H16+I16</f>
        <v>0</v>
      </c>
      <c r="K16" s="68">
        <f t="shared" ref="K16" si="2">ROUND(D16*E16,2)</f>
        <v>0</v>
      </c>
      <c r="L16" s="68">
        <f t="shared" ref="L16" si="3">ROUND(D16*G16,2)</f>
        <v>0</v>
      </c>
      <c r="M16" s="68">
        <f t="shared" ref="M16" si="4">ROUND(D16*H16,2)</f>
        <v>0</v>
      </c>
      <c r="N16" s="68">
        <f t="shared" ref="N16" si="5">ROUND(D16*I16,2)</f>
        <v>0</v>
      </c>
      <c r="O16" s="73">
        <f t="shared" ref="O16" si="6">L16+M16+N16</f>
        <v>0</v>
      </c>
    </row>
    <row r="17" spans="1:15">
      <c r="A17" s="70" t="s">
        <v>116</v>
      </c>
      <c r="B17" s="71" t="s">
        <v>123</v>
      </c>
      <c r="C17" s="72" t="s">
        <v>117</v>
      </c>
      <c r="D17" s="67">
        <v>146.19999999999999</v>
      </c>
      <c r="E17" s="68"/>
      <c r="F17" s="68"/>
      <c r="G17" s="68"/>
      <c r="H17" s="68"/>
      <c r="I17" s="68"/>
      <c r="J17" s="68"/>
      <c r="K17" s="68"/>
      <c r="L17" s="68"/>
      <c r="M17" s="68"/>
      <c r="N17" s="68"/>
      <c r="O17" s="69"/>
    </row>
    <row r="18" spans="1:15" ht="42.6" customHeight="1">
      <c r="A18" s="70" t="s">
        <v>118</v>
      </c>
      <c r="B18" s="71" t="s">
        <v>124</v>
      </c>
      <c r="C18" s="72" t="s">
        <v>41</v>
      </c>
      <c r="D18" s="67">
        <v>129.47999999999999</v>
      </c>
      <c r="E18" s="68"/>
      <c r="F18" s="68"/>
      <c r="G18" s="68">
        <f t="shared" ref="G18:G20" si="7">ROUND(E18*F18,2)</f>
        <v>0</v>
      </c>
      <c r="H18" s="68"/>
      <c r="I18" s="68"/>
      <c r="J18" s="68">
        <f t="shared" ref="J18:J20" si="8">G18+H18+I18</f>
        <v>0</v>
      </c>
      <c r="K18" s="68">
        <f t="shared" ref="K18:K20" si="9">ROUND(D18*E18,2)</f>
        <v>0</v>
      </c>
      <c r="L18" s="68">
        <f t="shared" ref="L18:L20" si="10">ROUND(D18*G18,2)</f>
        <v>0</v>
      </c>
      <c r="M18" s="68">
        <f t="shared" ref="M18:M20" si="11">ROUND(D18*H18,2)</f>
        <v>0</v>
      </c>
      <c r="N18" s="68">
        <f t="shared" ref="N18:N20" si="12">ROUND(D18*I18,2)</f>
        <v>0</v>
      </c>
      <c r="O18" s="73">
        <f t="shared" ref="O18:O20" si="13">L18+M18+N18</f>
        <v>0</v>
      </c>
    </row>
    <row r="19" spans="1:15" ht="33.6" customHeight="1">
      <c r="A19" s="70" t="s">
        <v>43</v>
      </c>
      <c r="B19" s="71" t="s">
        <v>125</v>
      </c>
      <c r="C19" s="72" t="s">
        <v>40</v>
      </c>
      <c r="D19" s="67">
        <v>171</v>
      </c>
      <c r="E19" s="68"/>
      <c r="F19" s="68"/>
      <c r="G19" s="68">
        <f t="shared" si="7"/>
        <v>0</v>
      </c>
      <c r="H19" s="68"/>
      <c r="I19" s="68"/>
      <c r="J19" s="68">
        <f t="shared" si="8"/>
        <v>0</v>
      </c>
      <c r="K19" s="68">
        <f t="shared" si="9"/>
        <v>0</v>
      </c>
      <c r="L19" s="68">
        <f t="shared" si="10"/>
        <v>0</v>
      </c>
      <c r="M19" s="68">
        <f t="shared" si="11"/>
        <v>0</v>
      </c>
      <c r="N19" s="68">
        <f t="shared" si="12"/>
        <v>0</v>
      </c>
      <c r="O19" s="73">
        <f t="shared" si="13"/>
        <v>0</v>
      </c>
    </row>
    <row r="20" spans="1:15" ht="13.5" customHeight="1">
      <c r="A20" s="70" t="s">
        <v>45</v>
      </c>
      <c r="B20" s="71" t="s">
        <v>119</v>
      </c>
      <c r="C20" s="72" t="s">
        <v>39</v>
      </c>
      <c r="D20" s="67">
        <v>1</v>
      </c>
      <c r="E20" s="68"/>
      <c r="F20" s="68"/>
      <c r="G20" s="68">
        <f t="shared" si="7"/>
        <v>0</v>
      </c>
      <c r="H20" s="68"/>
      <c r="I20" s="68"/>
      <c r="J20" s="68">
        <f t="shared" si="8"/>
        <v>0</v>
      </c>
      <c r="K20" s="68">
        <f t="shared" si="9"/>
        <v>0</v>
      </c>
      <c r="L20" s="68">
        <f t="shared" si="10"/>
        <v>0</v>
      </c>
      <c r="M20" s="68">
        <f t="shared" si="11"/>
        <v>0</v>
      </c>
      <c r="N20" s="68">
        <f t="shared" si="12"/>
        <v>0</v>
      </c>
      <c r="O20" s="69">
        <f t="shared" si="13"/>
        <v>0</v>
      </c>
    </row>
    <row r="21" spans="1:15">
      <c r="A21" s="64" t="s">
        <v>46</v>
      </c>
      <c r="B21" s="74" t="s">
        <v>120</v>
      </c>
      <c r="C21" s="72"/>
      <c r="D21" s="67"/>
      <c r="E21" s="68"/>
      <c r="F21" s="68"/>
      <c r="G21" s="68"/>
      <c r="H21" s="68"/>
      <c r="I21" s="68"/>
      <c r="J21" s="68"/>
      <c r="K21" s="68"/>
      <c r="L21" s="68"/>
      <c r="M21" s="68"/>
      <c r="N21" s="68"/>
      <c r="O21" s="73"/>
    </row>
    <row r="22" spans="1:15">
      <c r="A22" s="70" t="s">
        <v>47</v>
      </c>
      <c r="B22" s="71" t="s">
        <v>127</v>
      </c>
      <c r="C22" s="72" t="s">
        <v>39</v>
      </c>
      <c r="D22" s="67">
        <v>6</v>
      </c>
      <c r="E22" s="68"/>
      <c r="F22" s="68"/>
      <c r="G22" s="68">
        <f t="shared" ref="G22:G28" si="14">ROUND(E22*F22,2)</f>
        <v>0</v>
      </c>
      <c r="H22" s="68"/>
      <c r="I22" s="68"/>
      <c r="J22" s="68">
        <f t="shared" ref="J22:J28" si="15">G22+H22+I22</f>
        <v>0</v>
      </c>
      <c r="K22" s="68">
        <f t="shared" ref="K22:K28" si="16">ROUND(D22*E22,2)</f>
        <v>0</v>
      </c>
      <c r="L22" s="68">
        <f t="shared" ref="L22:L28" si="17">ROUND(D22*G22,2)</f>
        <v>0</v>
      </c>
      <c r="M22" s="68">
        <f t="shared" ref="M22:M28" si="18">ROUND(D22*H22,2)</f>
        <v>0</v>
      </c>
      <c r="N22" s="68">
        <f t="shared" ref="N22:N28" si="19">ROUND(D22*I22,2)</f>
        <v>0</v>
      </c>
      <c r="O22" s="73">
        <f t="shared" ref="O22:O28" si="20">L22+M22+N22</f>
        <v>0</v>
      </c>
    </row>
    <row r="23" spans="1:15" ht="13.2" customHeight="1">
      <c r="A23" s="70" t="s">
        <v>48</v>
      </c>
      <c r="B23" s="71" t="s">
        <v>126</v>
      </c>
      <c r="C23" s="72" t="s">
        <v>39</v>
      </c>
      <c r="D23" s="67">
        <v>30</v>
      </c>
      <c r="E23" s="68"/>
      <c r="F23" s="68"/>
      <c r="G23" s="68">
        <f t="shared" si="14"/>
        <v>0</v>
      </c>
      <c r="H23" s="68"/>
      <c r="I23" s="68"/>
      <c r="J23" s="68">
        <f t="shared" si="15"/>
        <v>0</v>
      </c>
      <c r="K23" s="68">
        <f t="shared" si="16"/>
        <v>0</v>
      </c>
      <c r="L23" s="68">
        <f t="shared" si="17"/>
        <v>0</v>
      </c>
      <c r="M23" s="68">
        <f t="shared" si="18"/>
        <v>0</v>
      </c>
      <c r="N23" s="68">
        <f t="shared" si="19"/>
        <v>0</v>
      </c>
      <c r="O23" s="73">
        <f t="shared" si="20"/>
        <v>0</v>
      </c>
    </row>
    <row r="24" spans="1:15">
      <c r="A24" s="70" t="s">
        <v>44</v>
      </c>
      <c r="B24" s="71" t="s">
        <v>128</v>
      </c>
      <c r="C24" s="72" t="s">
        <v>39</v>
      </c>
      <c r="D24" s="67">
        <v>1</v>
      </c>
      <c r="E24" s="68"/>
      <c r="F24" s="68"/>
      <c r="G24" s="68">
        <f t="shared" si="14"/>
        <v>0</v>
      </c>
      <c r="H24" s="68"/>
      <c r="I24" s="68"/>
      <c r="J24" s="68">
        <f t="shared" si="15"/>
        <v>0</v>
      </c>
      <c r="K24" s="68">
        <f t="shared" si="16"/>
        <v>0</v>
      </c>
      <c r="L24" s="68">
        <f t="shared" si="17"/>
        <v>0</v>
      </c>
      <c r="M24" s="68">
        <f t="shared" si="18"/>
        <v>0</v>
      </c>
      <c r="N24" s="68">
        <f t="shared" si="19"/>
        <v>0</v>
      </c>
      <c r="O24" s="73">
        <f t="shared" si="20"/>
        <v>0</v>
      </c>
    </row>
    <row r="25" spans="1:15">
      <c r="A25" s="70" t="s">
        <v>49</v>
      </c>
      <c r="B25" s="71"/>
      <c r="C25" s="72"/>
      <c r="D25" s="67"/>
      <c r="E25" s="68"/>
      <c r="F25" s="68"/>
      <c r="G25" s="68">
        <f t="shared" si="14"/>
        <v>0</v>
      </c>
      <c r="H25" s="68"/>
      <c r="I25" s="76"/>
      <c r="J25" s="68">
        <f t="shared" si="15"/>
        <v>0</v>
      </c>
      <c r="K25" s="68">
        <f t="shared" si="16"/>
        <v>0</v>
      </c>
      <c r="L25" s="68">
        <f t="shared" si="17"/>
        <v>0</v>
      </c>
      <c r="M25" s="68">
        <f t="shared" si="18"/>
        <v>0</v>
      </c>
      <c r="N25" s="68">
        <f t="shared" si="19"/>
        <v>0</v>
      </c>
      <c r="O25" s="69">
        <f t="shared" si="20"/>
        <v>0</v>
      </c>
    </row>
    <row r="26" spans="1:15" ht="16.05" customHeight="1">
      <c r="A26" s="70" t="s">
        <v>50</v>
      </c>
      <c r="B26" s="71"/>
      <c r="C26" s="72"/>
      <c r="D26" s="67"/>
      <c r="E26" s="68"/>
      <c r="F26" s="68"/>
      <c r="G26" s="68">
        <f t="shared" si="14"/>
        <v>0</v>
      </c>
      <c r="H26" s="68"/>
      <c r="I26" s="76"/>
      <c r="J26" s="68">
        <f t="shared" si="15"/>
        <v>0</v>
      </c>
      <c r="K26" s="68">
        <f t="shared" si="16"/>
        <v>0</v>
      </c>
      <c r="L26" s="68">
        <f t="shared" si="17"/>
        <v>0</v>
      </c>
      <c r="M26" s="68">
        <f t="shared" si="18"/>
        <v>0</v>
      </c>
      <c r="N26" s="68">
        <f t="shared" si="19"/>
        <v>0</v>
      </c>
      <c r="O26" s="69">
        <f t="shared" si="20"/>
        <v>0</v>
      </c>
    </row>
    <row r="27" spans="1:15">
      <c r="A27" s="70" t="s">
        <v>51</v>
      </c>
      <c r="B27" s="71"/>
      <c r="C27" s="72"/>
      <c r="D27" s="67"/>
      <c r="E27" s="68"/>
      <c r="F27" s="68"/>
      <c r="G27" s="68">
        <f t="shared" si="14"/>
        <v>0</v>
      </c>
      <c r="H27" s="68"/>
      <c r="I27" s="68"/>
      <c r="J27" s="68">
        <f t="shared" si="15"/>
        <v>0</v>
      </c>
      <c r="K27" s="68">
        <f t="shared" si="16"/>
        <v>0</v>
      </c>
      <c r="L27" s="68">
        <f t="shared" si="17"/>
        <v>0</v>
      </c>
      <c r="M27" s="68">
        <f t="shared" si="18"/>
        <v>0</v>
      </c>
      <c r="N27" s="68">
        <f t="shared" si="19"/>
        <v>0</v>
      </c>
      <c r="O27" s="69">
        <f t="shared" si="20"/>
        <v>0</v>
      </c>
    </row>
    <row r="28" spans="1:15">
      <c r="A28" s="70" t="s">
        <v>77</v>
      </c>
      <c r="B28" s="71"/>
      <c r="C28" s="72"/>
      <c r="D28" s="67"/>
      <c r="E28" s="68"/>
      <c r="F28" s="68"/>
      <c r="G28" s="68">
        <f t="shared" si="14"/>
        <v>0</v>
      </c>
      <c r="H28" s="68"/>
      <c r="I28" s="68"/>
      <c r="J28" s="68">
        <f t="shared" si="15"/>
        <v>0</v>
      </c>
      <c r="K28" s="68">
        <f t="shared" si="16"/>
        <v>0</v>
      </c>
      <c r="L28" s="68">
        <f t="shared" si="17"/>
        <v>0</v>
      </c>
      <c r="M28" s="68">
        <f t="shared" si="18"/>
        <v>0</v>
      </c>
      <c r="N28" s="68">
        <f t="shared" si="19"/>
        <v>0</v>
      </c>
      <c r="O28" s="69">
        <f t="shared" si="20"/>
        <v>0</v>
      </c>
    </row>
    <row r="29" spans="1:15">
      <c r="A29" s="64" t="s">
        <v>52</v>
      </c>
      <c r="B29" s="74"/>
      <c r="C29" s="72"/>
      <c r="D29" s="67"/>
      <c r="E29" s="68"/>
      <c r="F29" s="68"/>
      <c r="G29" s="68"/>
      <c r="H29" s="68"/>
      <c r="I29" s="68"/>
      <c r="J29" s="68"/>
      <c r="K29" s="68"/>
      <c r="L29" s="68"/>
      <c r="M29" s="68"/>
      <c r="N29" s="68"/>
      <c r="O29" s="69"/>
    </row>
    <row r="30" spans="1:15">
      <c r="A30" s="77" t="s">
        <v>53</v>
      </c>
      <c r="B30" s="78"/>
      <c r="C30" s="79"/>
      <c r="D30" s="67"/>
      <c r="E30" s="68"/>
      <c r="F30" s="68"/>
      <c r="G30" s="68">
        <f t="shared" ref="G30:G53" si="21">ROUND(E30*F30,2)</f>
        <v>0</v>
      </c>
      <c r="H30" s="68"/>
      <c r="I30" s="68"/>
      <c r="J30" s="68">
        <f t="shared" ref="J30:J53" si="22">G30+H30+I30</f>
        <v>0</v>
      </c>
      <c r="K30" s="68">
        <f t="shared" ref="K30:K53" si="23">ROUND(D30*E30,2)</f>
        <v>0</v>
      </c>
      <c r="L30" s="68">
        <f t="shared" ref="L30:L53" si="24">ROUND(D30*G30,2)</f>
        <v>0</v>
      </c>
      <c r="M30" s="68">
        <f t="shared" ref="M30:M53" si="25">ROUND(D30*H30,2)</f>
        <v>0</v>
      </c>
      <c r="N30" s="68">
        <f t="shared" ref="N30:N53" si="26">ROUND(D30*I30,2)</f>
        <v>0</v>
      </c>
      <c r="O30" s="69">
        <f t="shared" ref="O30:O53" si="27">L30+M30+N30</f>
        <v>0</v>
      </c>
    </row>
    <row r="31" spans="1:15">
      <c r="A31" s="70" t="s">
        <v>54</v>
      </c>
      <c r="B31" s="71"/>
      <c r="C31" s="72"/>
      <c r="D31" s="67"/>
      <c r="E31" s="68"/>
      <c r="F31" s="68"/>
      <c r="G31" s="68">
        <f t="shared" si="21"/>
        <v>0</v>
      </c>
      <c r="H31" s="68"/>
      <c r="I31" s="68"/>
      <c r="J31" s="68">
        <f t="shared" si="22"/>
        <v>0</v>
      </c>
      <c r="K31" s="68">
        <f t="shared" si="23"/>
        <v>0</v>
      </c>
      <c r="L31" s="68">
        <f t="shared" si="24"/>
        <v>0</v>
      </c>
      <c r="M31" s="68">
        <f t="shared" si="25"/>
        <v>0</v>
      </c>
      <c r="N31" s="68">
        <f t="shared" si="26"/>
        <v>0</v>
      </c>
      <c r="O31" s="73">
        <f t="shared" si="27"/>
        <v>0</v>
      </c>
    </row>
    <row r="32" spans="1:15">
      <c r="A32" s="77" t="s">
        <v>55</v>
      </c>
      <c r="B32" s="78"/>
      <c r="C32" s="79"/>
      <c r="D32" s="67"/>
      <c r="E32" s="68"/>
      <c r="F32" s="68"/>
      <c r="G32" s="68">
        <f t="shared" si="21"/>
        <v>0</v>
      </c>
      <c r="H32" s="68"/>
      <c r="I32" s="68"/>
      <c r="J32" s="68">
        <f t="shared" si="22"/>
        <v>0</v>
      </c>
      <c r="K32" s="68">
        <f t="shared" si="23"/>
        <v>0</v>
      </c>
      <c r="L32" s="68">
        <f t="shared" si="24"/>
        <v>0</v>
      </c>
      <c r="M32" s="68">
        <f t="shared" si="25"/>
        <v>0</v>
      </c>
      <c r="N32" s="68">
        <f t="shared" si="26"/>
        <v>0</v>
      </c>
      <c r="O32" s="69">
        <f t="shared" si="27"/>
        <v>0</v>
      </c>
    </row>
    <row r="33" spans="1:15">
      <c r="A33" s="70" t="s">
        <v>78</v>
      </c>
      <c r="B33" s="71"/>
      <c r="C33" s="72"/>
      <c r="D33" s="67"/>
      <c r="E33" s="68"/>
      <c r="F33" s="68"/>
      <c r="G33" s="68">
        <f t="shared" si="21"/>
        <v>0</v>
      </c>
      <c r="H33" s="68"/>
      <c r="I33" s="76"/>
      <c r="J33" s="68">
        <f t="shared" si="22"/>
        <v>0</v>
      </c>
      <c r="K33" s="68">
        <f t="shared" si="23"/>
        <v>0</v>
      </c>
      <c r="L33" s="68">
        <f t="shared" si="24"/>
        <v>0</v>
      </c>
      <c r="M33" s="68">
        <f t="shared" si="25"/>
        <v>0</v>
      </c>
      <c r="N33" s="68">
        <f t="shared" si="26"/>
        <v>0</v>
      </c>
      <c r="O33" s="69">
        <f t="shared" si="27"/>
        <v>0</v>
      </c>
    </row>
    <row r="34" spans="1:15">
      <c r="A34" s="77" t="s">
        <v>79</v>
      </c>
      <c r="B34" s="78"/>
      <c r="C34" s="79"/>
      <c r="D34" s="67"/>
      <c r="E34" s="68"/>
      <c r="F34" s="68"/>
      <c r="G34" s="68">
        <f t="shared" si="21"/>
        <v>0</v>
      </c>
      <c r="H34" s="68"/>
      <c r="I34" s="68"/>
      <c r="J34" s="68">
        <f t="shared" si="22"/>
        <v>0</v>
      </c>
      <c r="K34" s="68">
        <f t="shared" si="23"/>
        <v>0</v>
      </c>
      <c r="L34" s="68">
        <f t="shared" si="24"/>
        <v>0</v>
      </c>
      <c r="M34" s="68">
        <f t="shared" si="25"/>
        <v>0</v>
      </c>
      <c r="N34" s="68">
        <f t="shared" si="26"/>
        <v>0</v>
      </c>
      <c r="O34" s="69">
        <f t="shared" si="27"/>
        <v>0</v>
      </c>
    </row>
    <row r="35" spans="1:15">
      <c r="A35" s="70" t="s">
        <v>78</v>
      </c>
      <c r="B35" s="71"/>
      <c r="C35" s="72"/>
      <c r="D35" s="67"/>
      <c r="E35" s="68"/>
      <c r="F35" s="68"/>
      <c r="G35" s="68">
        <f t="shared" si="21"/>
        <v>0</v>
      </c>
      <c r="H35" s="68"/>
      <c r="I35" s="76"/>
      <c r="J35" s="68">
        <f t="shared" si="22"/>
        <v>0</v>
      </c>
      <c r="K35" s="68">
        <f t="shared" si="23"/>
        <v>0</v>
      </c>
      <c r="L35" s="68">
        <f t="shared" si="24"/>
        <v>0</v>
      </c>
      <c r="M35" s="68">
        <f t="shared" si="25"/>
        <v>0</v>
      </c>
      <c r="N35" s="68">
        <f t="shared" si="26"/>
        <v>0</v>
      </c>
      <c r="O35" s="69">
        <f t="shared" si="27"/>
        <v>0</v>
      </c>
    </row>
    <row r="36" spans="1:15">
      <c r="A36" s="64" t="s">
        <v>80</v>
      </c>
      <c r="B36" s="74"/>
      <c r="C36" s="72"/>
      <c r="D36" s="80"/>
      <c r="E36" s="68"/>
      <c r="F36" s="68"/>
      <c r="G36" s="68"/>
      <c r="H36" s="68"/>
      <c r="I36" s="68"/>
      <c r="J36" s="68"/>
      <c r="K36" s="68"/>
      <c r="L36" s="68"/>
      <c r="M36" s="68"/>
      <c r="N36" s="68"/>
      <c r="O36" s="73"/>
    </row>
    <row r="37" spans="1:15" s="45" customFormat="1" ht="13.2">
      <c r="A37" s="70" t="s">
        <v>81</v>
      </c>
      <c r="B37" s="71"/>
      <c r="C37" s="72"/>
      <c r="D37" s="80"/>
      <c r="E37" s="68"/>
      <c r="F37" s="68"/>
      <c r="G37" s="68">
        <f t="shared" si="21"/>
        <v>0</v>
      </c>
      <c r="H37" s="68"/>
      <c r="I37" s="68"/>
      <c r="J37" s="68">
        <f t="shared" si="22"/>
        <v>0</v>
      </c>
      <c r="K37" s="68">
        <f t="shared" si="23"/>
        <v>0</v>
      </c>
      <c r="L37" s="68">
        <f t="shared" si="24"/>
        <v>0</v>
      </c>
      <c r="M37" s="68">
        <f t="shared" si="25"/>
        <v>0</v>
      </c>
      <c r="N37" s="68">
        <f t="shared" si="26"/>
        <v>0</v>
      </c>
      <c r="O37" s="73">
        <f t="shared" si="27"/>
        <v>0</v>
      </c>
    </row>
    <row r="38" spans="1:15">
      <c r="A38" s="70" t="s">
        <v>82</v>
      </c>
      <c r="B38" s="71"/>
      <c r="C38" s="72"/>
      <c r="D38" s="80"/>
      <c r="E38" s="68"/>
      <c r="F38" s="68"/>
      <c r="G38" s="68">
        <f t="shared" si="21"/>
        <v>0</v>
      </c>
      <c r="H38" s="68"/>
      <c r="I38" s="68"/>
      <c r="J38" s="68">
        <f t="shared" si="22"/>
        <v>0</v>
      </c>
      <c r="K38" s="68">
        <f t="shared" si="23"/>
        <v>0</v>
      </c>
      <c r="L38" s="68">
        <f t="shared" si="24"/>
        <v>0</v>
      </c>
      <c r="M38" s="68">
        <f t="shared" si="25"/>
        <v>0</v>
      </c>
      <c r="N38" s="68">
        <f t="shared" si="26"/>
        <v>0</v>
      </c>
      <c r="O38" s="69">
        <f t="shared" si="27"/>
        <v>0</v>
      </c>
    </row>
    <row r="39" spans="1:15">
      <c r="A39" s="70" t="s">
        <v>83</v>
      </c>
      <c r="B39" s="71"/>
      <c r="C39" s="72"/>
      <c r="D39" s="80"/>
      <c r="E39" s="68"/>
      <c r="F39" s="68"/>
      <c r="G39" s="68">
        <f t="shared" si="21"/>
        <v>0</v>
      </c>
      <c r="H39" s="68"/>
      <c r="I39" s="68"/>
      <c r="J39" s="68">
        <f t="shared" si="22"/>
        <v>0</v>
      </c>
      <c r="K39" s="68">
        <f t="shared" si="23"/>
        <v>0</v>
      </c>
      <c r="L39" s="68">
        <f t="shared" si="24"/>
        <v>0</v>
      </c>
      <c r="M39" s="68">
        <f t="shared" si="25"/>
        <v>0</v>
      </c>
      <c r="N39" s="68">
        <f t="shared" si="26"/>
        <v>0</v>
      </c>
      <c r="O39" s="73">
        <f t="shared" si="27"/>
        <v>0</v>
      </c>
    </row>
    <row r="40" spans="1:15">
      <c r="A40" s="70" t="s">
        <v>84</v>
      </c>
      <c r="B40" s="71"/>
      <c r="C40" s="72"/>
      <c r="D40" s="80"/>
      <c r="E40" s="68"/>
      <c r="F40" s="68"/>
      <c r="G40" s="68">
        <f t="shared" si="21"/>
        <v>0</v>
      </c>
      <c r="H40" s="68"/>
      <c r="I40" s="68"/>
      <c r="J40" s="68">
        <f t="shared" si="22"/>
        <v>0</v>
      </c>
      <c r="K40" s="68">
        <f t="shared" si="23"/>
        <v>0</v>
      </c>
      <c r="L40" s="68">
        <f t="shared" si="24"/>
        <v>0</v>
      </c>
      <c r="M40" s="68">
        <f t="shared" si="25"/>
        <v>0</v>
      </c>
      <c r="N40" s="68">
        <f t="shared" si="26"/>
        <v>0</v>
      </c>
      <c r="O40" s="73">
        <f t="shared" si="27"/>
        <v>0</v>
      </c>
    </row>
    <row r="41" spans="1:15">
      <c r="A41" s="81" t="s">
        <v>85</v>
      </c>
      <c r="B41" s="74"/>
      <c r="C41" s="72"/>
      <c r="D41" s="75"/>
      <c r="E41" s="68"/>
      <c r="F41" s="68"/>
      <c r="G41" s="68"/>
      <c r="H41" s="68"/>
      <c r="I41" s="76"/>
      <c r="J41" s="68"/>
      <c r="K41" s="68"/>
      <c r="L41" s="68"/>
      <c r="M41" s="68"/>
      <c r="N41" s="68"/>
      <c r="O41" s="69"/>
    </row>
    <row r="42" spans="1:15">
      <c r="A42" s="70" t="s">
        <v>86</v>
      </c>
      <c r="B42" s="82"/>
      <c r="C42" s="83"/>
      <c r="D42" s="67"/>
      <c r="E42" s="68"/>
      <c r="F42" s="68"/>
      <c r="G42" s="68">
        <f t="shared" si="21"/>
        <v>0</v>
      </c>
      <c r="H42" s="68"/>
      <c r="I42" s="76"/>
      <c r="J42" s="68">
        <f t="shared" si="22"/>
        <v>0</v>
      </c>
      <c r="K42" s="68">
        <f t="shared" si="23"/>
        <v>0</v>
      </c>
      <c r="L42" s="68">
        <f t="shared" si="24"/>
        <v>0</v>
      </c>
      <c r="M42" s="68">
        <f t="shared" si="25"/>
        <v>0</v>
      </c>
      <c r="N42" s="68">
        <f t="shared" si="26"/>
        <v>0</v>
      </c>
      <c r="O42" s="69">
        <f t="shared" si="27"/>
        <v>0</v>
      </c>
    </row>
    <row r="43" spans="1:15">
      <c r="A43" s="70" t="s">
        <v>87</v>
      </c>
      <c r="B43" s="82"/>
      <c r="C43" s="83"/>
      <c r="D43" s="67"/>
      <c r="E43" s="68"/>
      <c r="F43" s="68"/>
      <c r="G43" s="68">
        <f t="shared" si="21"/>
        <v>0</v>
      </c>
      <c r="H43" s="68"/>
      <c r="I43" s="68"/>
      <c r="J43" s="68">
        <f t="shared" si="22"/>
        <v>0</v>
      </c>
      <c r="K43" s="68">
        <f t="shared" si="23"/>
        <v>0</v>
      </c>
      <c r="L43" s="68">
        <f t="shared" si="24"/>
        <v>0</v>
      </c>
      <c r="M43" s="68">
        <f t="shared" si="25"/>
        <v>0</v>
      </c>
      <c r="N43" s="68">
        <f t="shared" si="26"/>
        <v>0</v>
      </c>
      <c r="O43" s="69">
        <f t="shared" si="27"/>
        <v>0</v>
      </c>
    </row>
    <row r="44" spans="1:15">
      <c r="A44" s="70" t="s">
        <v>88</v>
      </c>
      <c r="B44" s="82"/>
      <c r="C44" s="83"/>
      <c r="D44" s="67"/>
      <c r="E44" s="68"/>
      <c r="F44" s="68"/>
      <c r="G44" s="68">
        <f t="shared" si="21"/>
        <v>0</v>
      </c>
      <c r="H44" s="68"/>
      <c r="I44" s="68"/>
      <c r="J44" s="68">
        <f t="shared" si="22"/>
        <v>0</v>
      </c>
      <c r="K44" s="68">
        <f t="shared" si="23"/>
        <v>0</v>
      </c>
      <c r="L44" s="68">
        <f t="shared" si="24"/>
        <v>0</v>
      </c>
      <c r="M44" s="68">
        <f t="shared" si="25"/>
        <v>0</v>
      </c>
      <c r="N44" s="68">
        <f t="shared" si="26"/>
        <v>0</v>
      </c>
      <c r="O44" s="69">
        <f t="shared" si="27"/>
        <v>0</v>
      </c>
    </row>
    <row r="45" spans="1:15">
      <c r="A45" s="70" t="s">
        <v>89</v>
      </c>
      <c r="B45" s="82"/>
      <c r="C45" s="83"/>
      <c r="D45" s="67"/>
      <c r="E45" s="68"/>
      <c r="F45" s="68"/>
      <c r="G45" s="68">
        <f t="shared" si="21"/>
        <v>0</v>
      </c>
      <c r="H45" s="68"/>
      <c r="I45" s="68"/>
      <c r="J45" s="68">
        <f t="shared" si="22"/>
        <v>0</v>
      </c>
      <c r="K45" s="68">
        <f t="shared" si="23"/>
        <v>0</v>
      </c>
      <c r="L45" s="68">
        <f t="shared" si="24"/>
        <v>0</v>
      </c>
      <c r="M45" s="68">
        <f t="shared" si="25"/>
        <v>0</v>
      </c>
      <c r="N45" s="68">
        <f t="shared" si="26"/>
        <v>0</v>
      </c>
      <c r="O45" s="69">
        <f t="shared" si="27"/>
        <v>0</v>
      </c>
    </row>
    <row r="46" spans="1:15">
      <c r="A46" s="70" t="s">
        <v>90</v>
      </c>
      <c r="B46" s="82"/>
      <c r="C46" s="83"/>
      <c r="D46" s="67"/>
      <c r="E46" s="68"/>
      <c r="F46" s="68"/>
      <c r="G46" s="68">
        <f t="shared" si="21"/>
        <v>0</v>
      </c>
      <c r="H46" s="68"/>
      <c r="I46" s="68"/>
      <c r="J46" s="68">
        <f t="shared" si="22"/>
        <v>0</v>
      </c>
      <c r="K46" s="68">
        <f t="shared" si="23"/>
        <v>0</v>
      </c>
      <c r="L46" s="68">
        <f t="shared" si="24"/>
        <v>0</v>
      </c>
      <c r="M46" s="68">
        <f t="shared" si="25"/>
        <v>0</v>
      </c>
      <c r="N46" s="68">
        <f t="shared" si="26"/>
        <v>0</v>
      </c>
      <c r="O46" s="73">
        <f t="shared" si="27"/>
        <v>0</v>
      </c>
    </row>
    <row r="47" spans="1:15">
      <c r="A47" s="81" t="s">
        <v>91</v>
      </c>
      <c r="B47" s="84"/>
      <c r="C47" s="72"/>
      <c r="D47" s="67"/>
      <c r="E47" s="68"/>
      <c r="F47" s="68"/>
      <c r="G47" s="68"/>
      <c r="H47" s="68"/>
      <c r="I47" s="68"/>
      <c r="J47" s="68"/>
      <c r="K47" s="68"/>
      <c r="L47" s="68"/>
      <c r="M47" s="68"/>
      <c r="N47" s="68"/>
      <c r="O47" s="73"/>
    </row>
    <row r="48" spans="1:15">
      <c r="A48" s="70" t="s">
        <v>92</v>
      </c>
      <c r="B48" s="85"/>
      <c r="C48" s="83"/>
      <c r="D48" s="67"/>
      <c r="E48" s="68"/>
      <c r="F48" s="68"/>
      <c r="G48" s="68">
        <f t="shared" si="21"/>
        <v>0</v>
      </c>
      <c r="H48" s="68"/>
      <c r="I48" s="68"/>
      <c r="J48" s="68">
        <f t="shared" si="22"/>
        <v>0</v>
      </c>
      <c r="K48" s="68">
        <f t="shared" si="23"/>
        <v>0</v>
      </c>
      <c r="L48" s="68">
        <f t="shared" si="24"/>
        <v>0</v>
      </c>
      <c r="M48" s="68">
        <f t="shared" si="25"/>
        <v>0</v>
      </c>
      <c r="N48" s="68">
        <f t="shared" si="26"/>
        <v>0</v>
      </c>
      <c r="O48" s="69">
        <f t="shared" si="27"/>
        <v>0</v>
      </c>
    </row>
    <row r="49" spans="1:15" ht="26.55" customHeight="1">
      <c r="A49" s="70" t="s">
        <v>93</v>
      </c>
      <c r="B49" s="85"/>
      <c r="C49" s="83"/>
      <c r="D49" s="67"/>
      <c r="E49" s="68"/>
      <c r="F49" s="68"/>
      <c r="G49" s="68">
        <f t="shared" si="21"/>
        <v>0</v>
      </c>
      <c r="H49" s="68"/>
      <c r="I49" s="68"/>
      <c r="J49" s="68">
        <f t="shared" si="22"/>
        <v>0</v>
      </c>
      <c r="K49" s="68">
        <f t="shared" si="23"/>
        <v>0</v>
      </c>
      <c r="L49" s="68">
        <f t="shared" si="24"/>
        <v>0</v>
      </c>
      <c r="M49" s="68">
        <f t="shared" si="25"/>
        <v>0</v>
      </c>
      <c r="N49" s="68">
        <f t="shared" si="26"/>
        <v>0</v>
      </c>
      <c r="O49" s="73">
        <f t="shared" si="27"/>
        <v>0</v>
      </c>
    </row>
    <row r="50" spans="1:15">
      <c r="A50" s="70" t="s">
        <v>94</v>
      </c>
      <c r="B50" s="85"/>
      <c r="C50" s="83"/>
      <c r="D50" s="67"/>
      <c r="E50" s="68"/>
      <c r="F50" s="68"/>
      <c r="G50" s="68">
        <f t="shared" si="21"/>
        <v>0</v>
      </c>
      <c r="H50" s="68"/>
      <c r="I50" s="68"/>
      <c r="J50" s="68">
        <f t="shared" si="22"/>
        <v>0</v>
      </c>
      <c r="K50" s="68">
        <f t="shared" si="23"/>
        <v>0</v>
      </c>
      <c r="L50" s="68">
        <f t="shared" si="24"/>
        <v>0</v>
      </c>
      <c r="M50" s="68">
        <f t="shared" si="25"/>
        <v>0</v>
      </c>
      <c r="N50" s="68">
        <f t="shared" si="26"/>
        <v>0</v>
      </c>
      <c r="O50" s="69">
        <f t="shared" si="27"/>
        <v>0</v>
      </c>
    </row>
    <row r="51" spans="1:15" ht="14.1" customHeight="1">
      <c r="A51" s="70" t="s">
        <v>95</v>
      </c>
      <c r="B51" s="85"/>
      <c r="C51" s="83"/>
      <c r="D51" s="67"/>
      <c r="E51" s="68"/>
      <c r="F51" s="68"/>
      <c r="G51" s="68">
        <f t="shared" si="21"/>
        <v>0</v>
      </c>
      <c r="H51" s="68"/>
      <c r="I51" s="68"/>
      <c r="J51" s="68">
        <f t="shared" si="22"/>
        <v>0</v>
      </c>
      <c r="K51" s="68">
        <f t="shared" si="23"/>
        <v>0</v>
      </c>
      <c r="L51" s="68">
        <f t="shared" si="24"/>
        <v>0</v>
      </c>
      <c r="M51" s="68">
        <f t="shared" si="25"/>
        <v>0</v>
      </c>
      <c r="N51" s="68">
        <f t="shared" si="26"/>
        <v>0</v>
      </c>
      <c r="O51" s="73">
        <f t="shared" si="27"/>
        <v>0</v>
      </c>
    </row>
    <row r="52" spans="1:15">
      <c r="A52" s="70" t="s">
        <v>96</v>
      </c>
      <c r="B52" s="86"/>
      <c r="C52" s="83"/>
      <c r="D52" s="67"/>
      <c r="E52" s="68"/>
      <c r="F52" s="68"/>
      <c r="G52" s="68">
        <f t="shared" si="21"/>
        <v>0</v>
      </c>
      <c r="H52" s="68"/>
      <c r="I52" s="76"/>
      <c r="J52" s="68">
        <f t="shared" si="22"/>
        <v>0</v>
      </c>
      <c r="K52" s="68">
        <f t="shared" si="23"/>
        <v>0</v>
      </c>
      <c r="L52" s="68">
        <f t="shared" si="24"/>
        <v>0</v>
      </c>
      <c r="M52" s="68">
        <f t="shared" si="25"/>
        <v>0</v>
      </c>
      <c r="N52" s="68">
        <f t="shared" si="26"/>
        <v>0</v>
      </c>
      <c r="O52" s="69">
        <f t="shared" si="27"/>
        <v>0</v>
      </c>
    </row>
    <row r="53" spans="1:15">
      <c r="A53" s="70" t="s">
        <v>97</v>
      </c>
      <c r="B53" s="86"/>
      <c r="C53" s="83"/>
      <c r="D53" s="67"/>
      <c r="E53" s="68"/>
      <c r="F53" s="68"/>
      <c r="G53" s="68">
        <f t="shared" si="21"/>
        <v>0</v>
      </c>
      <c r="H53" s="68"/>
      <c r="I53" s="76"/>
      <c r="J53" s="68">
        <f t="shared" si="22"/>
        <v>0</v>
      </c>
      <c r="K53" s="68">
        <f t="shared" si="23"/>
        <v>0</v>
      </c>
      <c r="L53" s="68">
        <f t="shared" si="24"/>
        <v>0</v>
      </c>
      <c r="M53" s="68">
        <f t="shared" si="25"/>
        <v>0</v>
      </c>
      <c r="N53" s="68">
        <f t="shared" si="26"/>
        <v>0</v>
      </c>
      <c r="O53" s="69">
        <f t="shared" si="27"/>
        <v>0</v>
      </c>
    </row>
    <row r="54" spans="1:15">
      <c r="A54" s="64" t="s">
        <v>98</v>
      </c>
      <c r="B54" s="87"/>
      <c r="C54" s="83"/>
      <c r="D54" s="67"/>
      <c r="E54" s="68"/>
      <c r="F54" s="68"/>
      <c r="G54" s="68"/>
      <c r="H54" s="68"/>
      <c r="I54" s="76"/>
      <c r="J54" s="68"/>
      <c r="K54" s="68"/>
      <c r="L54" s="68"/>
      <c r="M54" s="68"/>
      <c r="N54" s="68"/>
      <c r="O54" s="69"/>
    </row>
    <row r="55" spans="1:15">
      <c r="A55" s="70" t="s">
        <v>99</v>
      </c>
      <c r="B55" s="86"/>
      <c r="C55" s="83"/>
      <c r="D55" s="88"/>
      <c r="E55" s="68"/>
      <c r="F55" s="68"/>
      <c r="G55" s="68">
        <f t="shared" ref="G55:G59" si="28">ROUND(E55*F55,2)</f>
        <v>0</v>
      </c>
      <c r="H55" s="68"/>
      <c r="I55" s="68"/>
      <c r="J55" s="68">
        <f t="shared" ref="J55:J59" si="29">G55+H55+I55</f>
        <v>0</v>
      </c>
      <c r="K55" s="68">
        <f t="shared" ref="K55:K59" si="30">ROUND(D55*E55,2)</f>
        <v>0</v>
      </c>
      <c r="L55" s="68">
        <f t="shared" ref="L55:L59" si="31">ROUND(D55*G55,2)</f>
        <v>0</v>
      </c>
      <c r="M55" s="68">
        <f t="shared" ref="M55:M59" si="32">ROUND(D55*H55,2)</f>
        <v>0</v>
      </c>
      <c r="N55" s="68">
        <f t="shared" ref="N55:N59" si="33">ROUND(D55*I55,2)</f>
        <v>0</v>
      </c>
      <c r="O55" s="69">
        <f t="shared" ref="O55:O59" si="34">L55+M55+N55</f>
        <v>0</v>
      </c>
    </row>
    <row r="56" spans="1:15">
      <c r="A56" s="70" t="s">
        <v>100</v>
      </c>
      <c r="B56" s="89"/>
      <c r="C56" s="90"/>
      <c r="D56" s="91"/>
      <c r="E56" s="68"/>
      <c r="F56" s="68"/>
      <c r="G56" s="68">
        <f t="shared" si="28"/>
        <v>0</v>
      </c>
      <c r="H56" s="68"/>
      <c r="I56" s="76"/>
      <c r="J56" s="68">
        <f t="shared" si="29"/>
        <v>0</v>
      </c>
      <c r="K56" s="68">
        <f t="shared" si="30"/>
        <v>0</v>
      </c>
      <c r="L56" s="68">
        <f t="shared" si="31"/>
        <v>0</v>
      </c>
      <c r="M56" s="68">
        <f t="shared" si="32"/>
        <v>0</v>
      </c>
      <c r="N56" s="68">
        <f t="shared" si="33"/>
        <v>0</v>
      </c>
      <c r="O56" s="69">
        <f t="shared" si="34"/>
        <v>0</v>
      </c>
    </row>
    <row r="57" spans="1:15">
      <c r="A57" s="70" t="s">
        <v>101</v>
      </c>
      <c r="B57" s="86"/>
      <c r="C57" s="83"/>
      <c r="D57" s="67"/>
      <c r="E57" s="68"/>
      <c r="F57" s="68"/>
      <c r="G57" s="68">
        <f t="shared" si="28"/>
        <v>0</v>
      </c>
      <c r="H57" s="68"/>
      <c r="I57" s="68"/>
      <c r="J57" s="68">
        <f t="shared" si="29"/>
        <v>0</v>
      </c>
      <c r="K57" s="68">
        <f t="shared" si="30"/>
        <v>0</v>
      </c>
      <c r="L57" s="68">
        <f t="shared" si="31"/>
        <v>0</v>
      </c>
      <c r="M57" s="68">
        <f t="shared" si="32"/>
        <v>0</v>
      </c>
      <c r="N57" s="68">
        <f t="shared" si="33"/>
        <v>0</v>
      </c>
      <c r="O57" s="73">
        <f t="shared" si="34"/>
        <v>0</v>
      </c>
    </row>
    <row r="58" spans="1:15">
      <c r="A58" s="70" t="s">
        <v>102</v>
      </c>
      <c r="B58" s="92"/>
      <c r="C58" s="83"/>
      <c r="D58" s="67"/>
      <c r="E58" s="68"/>
      <c r="F58" s="68"/>
      <c r="G58" s="68">
        <f t="shared" si="28"/>
        <v>0</v>
      </c>
      <c r="H58" s="68"/>
      <c r="I58" s="76"/>
      <c r="J58" s="68">
        <f t="shared" si="29"/>
        <v>0</v>
      </c>
      <c r="K58" s="68">
        <f t="shared" si="30"/>
        <v>0</v>
      </c>
      <c r="L58" s="68">
        <f t="shared" si="31"/>
        <v>0</v>
      </c>
      <c r="M58" s="68">
        <f t="shared" si="32"/>
        <v>0</v>
      </c>
      <c r="N58" s="68">
        <f t="shared" si="33"/>
        <v>0</v>
      </c>
      <c r="O58" s="69">
        <f t="shared" si="34"/>
        <v>0</v>
      </c>
    </row>
    <row r="59" spans="1:15">
      <c r="A59" s="93" t="s">
        <v>103</v>
      </c>
      <c r="B59" s="94"/>
      <c r="C59" s="95"/>
      <c r="D59" s="96"/>
      <c r="E59" s="97"/>
      <c r="F59" s="97"/>
      <c r="G59" s="97">
        <f t="shared" si="28"/>
        <v>0</v>
      </c>
      <c r="H59" s="97"/>
      <c r="I59" s="97"/>
      <c r="J59" s="97">
        <f t="shared" si="29"/>
        <v>0</v>
      </c>
      <c r="K59" s="97">
        <f t="shared" si="30"/>
        <v>0</v>
      </c>
      <c r="L59" s="97">
        <f t="shared" si="31"/>
        <v>0</v>
      </c>
      <c r="M59" s="97">
        <f t="shared" si="32"/>
        <v>0</v>
      </c>
      <c r="N59" s="97">
        <f t="shared" si="33"/>
        <v>0</v>
      </c>
      <c r="O59" s="98">
        <f t="shared" si="34"/>
        <v>0</v>
      </c>
    </row>
    <row r="60" spans="1:15">
      <c r="A60" s="64" t="s">
        <v>104</v>
      </c>
      <c r="B60" s="87"/>
      <c r="C60" s="83"/>
      <c r="D60" s="67"/>
      <c r="E60" s="68"/>
      <c r="F60" s="68"/>
      <c r="G60" s="68"/>
      <c r="H60" s="68"/>
      <c r="I60" s="76"/>
      <c r="J60" s="68"/>
      <c r="K60" s="68"/>
      <c r="L60" s="68"/>
      <c r="M60" s="68"/>
      <c r="N60" s="68"/>
      <c r="O60" s="69"/>
    </row>
    <row r="61" spans="1:15" ht="14.4" thickBot="1">
      <c r="A61" s="70" t="s">
        <v>105</v>
      </c>
      <c r="B61" s="86"/>
      <c r="C61" s="83"/>
      <c r="D61" s="88"/>
      <c r="E61" s="68"/>
      <c r="F61" s="68"/>
      <c r="G61" s="68">
        <f t="shared" ref="G61" si="35">ROUND(E61*F61,2)</f>
        <v>0</v>
      </c>
      <c r="H61" s="68"/>
      <c r="I61" s="68"/>
      <c r="J61" s="68">
        <f>G61+H61+I61</f>
        <v>0</v>
      </c>
      <c r="K61" s="68">
        <f t="shared" ref="K61" si="36">ROUND(D61*E61,2)</f>
        <v>0</v>
      </c>
      <c r="L61" s="68">
        <f t="shared" ref="L61" si="37">ROUND(D61*G61,2)</f>
        <v>0</v>
      </c>
      <c r="M61" s="68">
        <f t="shared" ref="M61" si="38">ROUND(D61*H61,2)</f>
        <v>0</v>
      </c>
      <c r="N61" s="68">
        <f t="shared" ref="N61" si="39">ROUND(D61*I61,2)</f>
        <v>0</v>
      </c>
      <c r="O61" s="69">
        <f t="shared" ref="O61" si="40">L61+M61+N61</f>
        <v>0</v>
      </c>
    </row>
    <row r="62" spans="1:15" ht="15" thickBot="1">
      <c r="A62" s="99"/>
      <c r="B62" s="100"/>
      <c r="C62" s="100"/>
      <c r="D62" s="101"/>
      <c r="E62" s="100"/>
      <c r="F62" s="100"/>
      <c r="G62" s="100"/>
      <c r="H62" s="100"/>
      <c r="I62" s="100"/>
      <c r="J62" s="100"/>
      <c r="K62" s="102">
        <f>SUM(K14:K61)</f>
        <v>0</v>
      </c>
      <c r="L62" s="102">
        <f t="shared" ref="L62:O62" si="41">SUM(L14:L61)</f>
        <v>0</v>
      </c>
      <c r="M62" s="102">
        <f t="shared" si="41"/>
        <v>0</v>
      </c>
      <c r="N62" s="103">
        <f t="shared" si="41"/>
        <v>0</v>
      </c>
      <c r="O62" s="104">
        <f t="shared" si="41"/>
        <v>0</v>
      </c>
    </row>
    <row r="63" spans="1:15" ht="14.4" thickBot="1">
      <c r="A63" s="105"/>
      <c r="B63" s="105"/>
      <c r="C63" s="105"/>
      <c r="D63" s="105"/>
      <c r="E63" s="105"/>
      <c r="F63" s="105"/>
      <c r="G63" s="105"/>
      <c r="H63" s="105"/>
      <c r="I63" s="105"/>
      <c r="J63" s="105"/>
      <c r="K63" s="105"/>
      <c r="L63" s="105"/>
      <c r="M63" s="105"/>
      <c r="N63" s="106" t="s">
        <v>107</v>
      </c>
      <c r="O63" s="107">
        <f>O62</f>
        <v>0</v>
      </c>
    </row>
    <row r="64" spans="1:15">
      <c r="B64" s="35"/>
      <c r="C64" s="38"/>
      <c r="D64" s="35"/>
    </row>
    <row r="66" spans="1:7" ht="15.6">
      <c r="A66" s="12" t="s">
        <v>18</v>
      </c>
      <c r="B66" s="20" t="s">
        <v>64</v>
      </c>
      <c r="C66" s="19"/>
      <c r="D66" s="19" t="s">
        <v>56</v>
      </c>
      <c r="E66" s="18"/>
      <c r="F66" s="18"/>
      <c r="G66"/>
    </row>
    <row r="67" spans="1:7" ht="15.6">
      <c r="B67" s="14" t="s">
        <v>17</v>
      </c>
      <c r="C67" s="12"/>
      <c r="E67" s="13"/>
      <c r="F67" s="13"/>
      <c r="G67"/>
    </row>
  </sheetData>
  <mergeCells count="10">
    <mergeCell ref="E11:J11"/>
    <mergeCell ref="K11:O11"/>
    <mergeCell ref="D1:H1"/>
    <mergeCell ref="L9:N9"/>
    <mergeCell ref="A5:G5"/>
    <mergeCell ref="C2:I2"/>
    <mergeCell ref="A11:A12"/>
    <mergeCell ref="B11:B12"/>
    <mergeCell ref="C11:C12"/>
    <mergeCell ref="D11:D12"/>
  </mergeCells>
  <phoneticPr fontId="37" type="noConversion"/>
  <conditionalFormatting sqref="C15:C61">
    <cfRule type="cellIs" dxfId="1" priority="1" stopIfTrue="1" operator="equal">
      <formula>0</formula>
    </cfRule>
    <cfRule type="expression" dxfId="0" priority="2" stopIfTrue="1">
      <formula>#DIV/0!</formula>
    </cfRule>
  </conditionalFormatting>
  <pageMargins left="0.7" right="0.7" top="0.75" bottom="0.75" header="0.3" footer="0.3"/>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Ievads</vt:lpstr>
      <vt:lpstr>Kopsavilkums</vt:lpstr>
      <vt:lpstr>Lokālā tāme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S.</dc:creator>
  <cp:lastModifiedBy>Raitis R</cp:lastModifiedBy>
  <dcterms:created xsi:type="dcterms:W3CDTF">2022-01-29T15:48:52Z</dcterms:created>
  <dcterms:modified xsi:type="dcterms:W3CDTF">2026-02-18T21:48:08Z</dcterms:modified>
</cp:coreProperties>
</file>