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reļu modulis2" sheetId="1" r:id="rId5"/>
    <sheet name="Foreļu modulis4" sheetId="2" r:id="rId6"/>
    <sheet name="Mazuļu audzētava" sheetId="3" r:id="rId7"/>
    <sheet name="Papildus aprīkojums" sheetId="4" r:id="rId8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<sst xmlns="http://schemas.openxmlformats.org/spreadsheetml/2006/main" uniqueCount="123">
  <si>
    <t>Tehniskās specifikacijas pielikumu nr. 2 (tāmes)</t>
  </si>
  <si>
    <t>APSTIPRINU</t>
  </si>
  <si>
    <t>_________________________</t>
  </si>
  <si>
    <t>(pasūtītāja paraksts un tā atšifrējums)</t>
  </si>
  <si>
    <t>Z.v.</t>
  </si>
  <si>
    <t>_____.gada ____.________________</t>
  </si>
  <si>
    <t>Objekta nosaukums:</t>
  </si>
  <si>
    <t>Objekta adrese: “Bitāliņi“, Salaspils pag., Salaspils nov.</t>
  </si>
  <si>
    <t>Pasūtītājs: SIA ”Property Investment”</t>
  </si>
  <si>
    <t>Pasūtījuma Nr. :</t>
  </si>
  <si>
    <r>
      <rPr>
        <sz val="12"/>
        <color indexed="11"/>
        <rFont val="Times New Roman"/>
      </rPr>
      <t>PIEDĀVĀJUMĀ, KUR ATTIECINĀMS, NORĀDĪT IEKĀRTU MODEĻUS, RAŽOTĀJU, KONKRĒTOS PIEDĀVĀTO IEKĀRTU PARAMETRUS!</t>
    </r>
  </si>
  <si>
    <t>Projektā paredzēto iekārtu un aprīkojuma jaudas</t>
  </si>
  <si>
    <t>Vienā RAS sistēmas modulī maksimālā zivju biomasa nedrīkst pārsniegt 70 tonnas foreļu, pie diennakts barības devas 400 kg.
Šādos apstākļos ūdens kvalitātes parametriem jāatbilst foreļu audzēšanai nepieciešamajiem normatīviem.</t>
  </si>
  <si>
    <r>
      <rPr>
        <b val="1"/>
        <sz val="11"/>
        <color indexed="8"/>
        <rFont val="Arial"/>
      </rPr>
      <t xml:space="preserve">2. Tabula. </t>
    </r>
    <r>
      <rPr>
        <b val="1"/>
        <sz val="11"/>
        <color indexed="8"/>
        <rFont val="Arial"/>
      </rPr>
      <t xml:space="preserve">Komplekts uzstādīšanai vienā būvē “Foreļu modulis”, nr.6 ģenerālplānā (kopā 4 šādi komplekti – katram modulim viens) </t>
    </r>
  </si>
  <si>
    <t>KOPĒJĀ 4 MODUĻIEM</t>
  </si>
  <si>
    <t>KOPĒJĀ 1 MODULIM:</t>
  </si>
  <si>
    <t>№</t>
  </si>
  <si>
    <t>Nosaukums</t>
  </si>
  <si>
    <t>Vienība</t>
  </si>
  <si>
    <t>Funkcija</t>
  </si>
  <si>
    <t>Skaits</t>
  </si>
  <si>
    <t>Cena/vienības</t>
  </si>
  <si>
    <t>Kopējā cena</t>
  </si>
  <si>
    <t>Mehāniskās filtrācijas iekārta (bungu tipa), 40 mikroni
Ūdens plūsma ne mazāka kā 480 l/s.
Komplektā: automātika, skalošanas sūknis, sūkņa filtrs, rezerves sieta komplekts, cauruļvadi.
Maksimālā ūdens līmeņa starpība pirms un pēc filtra – ne vairāk kā 250 mm.</t>
  </si>
  <si>
    <t>Gab.</t>
  </si>
  <si>
    <t>Sūkņu kamera skābekļa piesātināšanas sūkņiem
Jānodrošina sūkņa svara un ekspluatācijas slodžu izturība, kā arī atbilstība sūkņa izmēriem (skat. pozīciju Nr. 4).
Konstrukcijai jāiztur:
	•	sūkņa svars,
	•	dinamiskās slodzes darbības laikā,
	•	ūdens masa.
Izmērus un ģeometriju nosaka piegādātājs, ņemot vērā sūkņa parametrus un betona konstrukcijas.</t>
  </si>
  <si>
    <t>Ūdens recirkulācijas sūkņi
Jauda: 1,5–2,5 kW
Spiediens (H): ne mazāks kā 0,4 m
Ražība: ne mazāka kā 120 l/s</t>
  </si>
  <si>
    <t>Skābekļa platformas sūkņi
Jauda: 2,0–3,5 kW
Spiediens (H): 1,0 m
Ražība: ne mazāka kā 120 l/s</t>
  </si>
  <si>
    <t>Skābekļa platforma
Ražība: ne mazāka kā 120 l/s
Spēj nodrošināt 100–120 kg skābekļa diennaktī
Izmēri: 2040 × 1750 mm
Materiāls: nerūsējošais tērauds
Ražotājs: Frea Solutions</t>
  </si>
  <si>
    <t>Skābekļa kolektors (sadales mezgls)
Plūsmas regulēšana līdz vismaz 100 l/min</t>
  </si>
  <si>
    <t>Automātiska skābekļa padeves sistēma avārijas gadījumā
Automātiska skābekļa ievade baseinos elektroapgādes pārtraukuma gadījumā.
Ietver:
	•	skābekļa difūzijas caurules ar smalku izkliedi,
	•	sistēmu, kas nodrošina 4–5 kg O₂/h katrai tvertnei (≈55–70 l/min).
Skābekļa avots: kriogēnā tvertne.
Ražotājs: Frea Solutions</t>
  </si>
  <si>
    <t>Sūkņu kamera recirkulācijas sūkņiem
Jāatbilst sūkņa izmēriem (skat. pozīciju Nr. 3).
Jāiztur:
	•	sūkņa svars,
	•	dinamiskās slodzes,
	•	ūdens masa.
Izmērus nosaka piegādātājs.</t>
  </si>
  <si>
    <t>Ventilatora (gaisa pūtēja) novietnes ēka
Minimālie izmēri: 3 × 2 m
Prasības:
	•	piekļuve apkopei,
	•	grīda ar nestspēju darbības slodzēm,
	•	trokšņu slāpēšana,
	•	ventilācija un dzesēšana.
Konstrukcija:
	•	metāla karkass,
	•	sendvičpaneļi vai koks,
	•	minerālvates siltumizolācija un skaņas izolācija,
	•	durvis un atverami logi ventilācijai.</t>
  </si>
  <si>
    <t>Režģis ar aerodinamisku profilu (pirms mehāniskā filtra)
Platums: 140 cm, augstums: 130 cm
Atveres: 12 mm
Plūsma: 240 l/s ar &lt;10 mm spiediena zudumu
Samazināts zivju traumatisms (apaļoti profili)
Materiāls: ūdensizturīgs metāls
Ražotājs: Frea Solutions</t>
  </si>
  <si>
    <t>U profili
Izmērs: 40×50×40 mm
Garumi:
	•	800 mm – 4 gab.
	•	1300 mm – 12 gab.
	•	900 mm – 4 gab.
Materiāls: nerūsējošais tērauds</t>
  </si>
  <si>
    <t>Metri</t>
  </si>
  <si>
    <t>Režģis ar perforētām plāksnēm (ieplūde uz biofiltru)
Platums: 300 cm, augstums: 130 cm
Atveres: 10 mm, caurlaidība 50%
Plūsmas ātrums: 3–6 cm/s
Rāmis: ūdensizturīgs metāls
Plāksnes: alumīnijs
Ražotājs: Frea Solutions</t>
  </si>
  <si>
    <t>Komplekts</t>
  </si>
  <si>
    <t>Atdalošais režģis biofiltram (perforēts)
Tādi paši parametri kā ieplūdes režģim
Papildus: konstrukcija jāpastiprina, lai izturētu ūdens un pildvielas slodzi
Ražotājs: Frea Solutions</t>
  </si>
  <si>
    <t>U profili biofiltram
Izmērs: 40×50×40 mm
Augstums: 130 cm
Materiāls: nerūsējošais tērauds</t>
  </si>
  <si>
    <t>Zivju aiztures vārti (centrā tvertnēs)
Izmērs: 1000 × 1000 mm
Plūsma: 240 l/s
Atvēršana uz leju, divas vērtnes
Noņemami režģi (pielāgojami zivju izmēram)
Visa konstrukcija demontējama apkopei
Materiāls: nerūsējošais tērauds</t>
  </si>
  <si>
    <t>Zivju izlaides vārti ar slūžām
Izmērs: 650 × 900 mm
Rāmis: nerūsējošais tērauds
Plāksne: PE (6 mm)
Ražotājs: Frea Solutions</t>
  </si>
  <si>
    <t>Apvedlīnija biofiltram (bypass)
Izmērs: 500 × 1300 mm
Rāmis: nerūsējošais tērauds
Plāksne: PE
Ražotājs: Frea Solutions</t>
  </si>
  <si>
    <t>Apvedlīnija mehāniskajam filtram
Izmērs: 750 × 800 mm
Rāmis: nerūsējošais tērauds
Plāksne: PE
Ražotājs: Frea Solutions</t>
  </si>
  <si>
    <t>Apkalpošanas režģi (grīdas segums)
Platums: 40 cm
Materiāls: plastmasa
Pretslīdes virsma, korozijizturīgi</t>
  </si>
  <si>
    <t>Peldošais aerators
Jauda: 400 m³/h pie 800 mm dziļuma
Rāmis: nerūsējošais tērauds
Caurules: PVC
Ražotājs: Frea Solutions</t>
  </si>
  <si>
    <t>Stacionārie aeratori (tips 1)
Izmērs: 4500 × 800 mm
Jauda: 180 m³/h
Materiāli: nerūsējošais tērauds + PVC
Ražotājs: Frea Solutions</t>
  </si>
  <si>
    <t>Stacionārie aeratori (tips 2)
Izmērs: 3200 × 800 mm
Jauda: 150 m³/h
Ražotājs: Frea Solutions</t>
  </si>
  <si>
    <t>Gaisa pūtējs aeratoriem
Gaisa plūsma: ≥1500 m³/h
Spiediens: ≥80 mbar
Jauda: 5,5–7 kW
Ražotājs: Ventur Finland</t>
  </si>
  <si>
    <t>Cauruļvadi starp aeratoriem un pūtēju
Diametrs līdz Ø250 mm
Materiāls: PVC
Precīzu specifikāciju aprēķina piegādātājs</t>
  </si>
  <si>
    <t>Biofiltra pildviela
Blīvums: 1,0
Specifiskā virsma: 750 m²/m³</t>
  </si>
  <si>
    <t>Kubikmetrs</t>
  </si>
  <si>
    <t>Biofiltra pūtējs (rotācijas tipa)
Jauda: 11–15 kW
Plūsma: ≥1000 m³/h
Spiediens: ≥200 mbar
Ražotājs: Busch Vacuum Solutions</t>
  </si>
  <si>
    <t>Difūzijas caurules biofiltram
Diametrs: Ø75 mm
Garums: 3 m
Gaisa padeve: 30 m³/h uz 1 m
Ražotājs: Frea Solutions</t>
  </si>
  <si>
    <t>Cauruļvadi starp difūzoriem un pūtēju
Galvenais cauruļvads: Ø160 mm
Materiāls: PVC</t>
  </si>
  <si>
    <t>Elektriskais vārsts papildūdenim
Diametrs: Ø160 mm
Normāli atvērts</t>
  </si>
  <si>
    <t>Automātiskā barošanas iekārta
Tilpums: 1500–2000 l
Vadība: bezvadu</t>
  </si>
  <si>
    <t>Barošanas iekārtu statīvi
Metāla konstrukcija</t>
  </si>
  <si>
    <t>Skābekļa sensors (optiskais)</t>
  </si>
  <si>
    <t>Skābekļa un temperatūras sensors (optiskais)</t>
  </si>
  <si>
    <t>Ūdens līmeņa spiediena sensors
Diapazons: 0–0,25 bar
Signāls: 4–20 mA</t>
  </si>
  <si>
    <t>Ūdens spiediena sensors sūkņiem
Diapazons: 0–1 bar
Signāls: 4–20 mA</t>
  </si>
  <si>
    <t>Ūdens un skābekļa spiediena sensors
Diapazons: 0–6 bar
Signāls: 4-20 mA</t>
  </si>
  <si>
    <t>Kabeļu sistēma
Projektē un aprēķina piegādātājs
Visi kabeļi – vara</t>
  </si>
  <si>
    <t>Elektriskie sadales skapji un vadības sistēma
	•	pilna fermas vadība attālināti
	•	datu uzskaite un arhivēšana
	•	grafiki un vizualizācija
	•	avārijas algoritmi
	•	paziņojumi personālam
	•	integrācija ar SCADA sistēmu
Aprīkojums:
	•	Siemens S7 kontrolieri
	•	frekvenču pārveidotāji
	•	industriālie skapji</t>
  </si>
  <si>
    <t>Sastādīja:</t>
  </si>
  <si>
    <t>Tāme sastādīta:</t>
  </si>
  <si>
    <r>
      <rPr>
        <b val="1"/>
        <sz val="11"/>
        <color indexed="8"/>
        <rFont val="Arial"/>
      </rPr>
      <t xml:space="preserve">2. Tabula. </t>
    </r>
    <r>
      <rPr>
        <b val="1"/>
        <sz val="11"/>
        <color indexed="8"/>
        <rFont val="Arial"/>
      </rPr>
      <t>Komplekts uzstādīšanai vienā būvē “Foreļu modulis”, nr.7 ģenerālplānā</t>
    </r>
  </si>
  <si>
    <t>Ar sarkano krāsu ir atzīmētas pozīcijas, kas neatbilst modulim ar diviem baseiniem.</t>
  </si>
  <si>
    <t>Vienā RAS sistēmas modulī maksimālā zivju biomasa nedrīkst pārsniegt 4 tonnas foreļu, pie diennakts barības devas 50 kg.
Šādos apstākļos ūdens kvalitātes parametriem jāatbilst foreļu audzēšanai nepieciešamajiem normatīviem.</t>
  </si>
  <si>
    <r>
      <rPr>
        <b val="1"/>
        <sz val="10"/>
        <color indexed="8"/>
        <rFont val="Arial"/>
      </rPr>
      <t xml:space="preserve">3. Tabula. </t>
    </r>
    <r>
      <rPr>
        <b val="1"/>
        <sz val="10"/>
        <color indexed="8"/>
        <rFont val="Arial"/>
      </rPr>
      <t>Komplekts uzstādīšanai mazuļu audzētavā būvē “Noliktava”, nr.2 ģenerālplānā</t>
    </r>
  </si>
  <si>
    <t>Apaļas vai kvadrātveida audzēšanas tvertnes
Tilpums: vismaz 9 m³
Forma:
	•	apaļa (Ø 3–3,5 m) vai
	•	kvadrātveida (mala 3,3–3,5 m)
Materiāls: plastmasa</t>
  </si>
  <si>
    <t>Drenāžas sistēma
Ražība: vismaz 10 m³/h
Cauruļvadu diametrs: Ø110 mm
Materiāls: plastmasa</t>
  </si>
  <si>
    <t>Ozona ģenerators
Ražība: 50–60 g/h
Modelis: Ozonia: Ozat CFS1 - 2G</t>
  </si>
  <si>
    <t>Teflona caurule un savienojumu komplekts ozonatoram
Diametrs: Ø 8/10 mm
Komplektā: savienojumi pieslēgšanai pie ozona ģeneratora</t>
  </si>
  <si>
    <t>Proteīnu skimmeris (putu separators)
Diametrs: Ø 500 mm
Augstums: 2000–2500 mm
Ražotājs:Erwin Sander</t>
  </si>
  <si>
    <t>Gaisa kompresors
Ražība: vismaz 5–8 m³/h
Spiediens: vismaz 2 m ūdens staba
Modelis: LA-120</t>
  </si>
  <si>
    <t>Gaisa kompresors (mazāks)
Ražība: vismaz 3 m³/h
Spiediens: vismaz 1 m ūdens staba
Modelis: FIAP Air Active Set 4</t>
  </si>
  <si>
    <t>Mikrosieta mehāniskais filtrs (bungu tipa)
Filtrācijas pakāpe: 60 mikroni
Ražība: 150–180 m³/h
Komplektā:
	•	automātiskā vadība
	•	skalošanas sūknis
	•	sūkņa aizsargfiltrs (200 mikroni)
	•	rezerves siets
	•	cauruļvadi</t>
  </si>
  <si>
    <t>Centrbēdzes sūknis (lielāks)
Ražība: 60–80 m³/h
Spiediens: 5–6 m
Jauda: 1–1,5 kW
Modelis: NSCE 80-160/15</t>
  </si>
  <si>
    <t>Centrbēdzes sūknis (mazāks)
Ražība: 18–20 m³/h
Spiediens: 5–6 m
Jauda: 0,2–0,4 kW
Modelis: NSCE 40-160/03</t>
  </si>
  <si>
    <t>Koniskais skābekļa piesātinātājs (oksigenators)
Augstums: 2000–3000 mm
Diametrs: Ø 800–900 mm
Ražība: vismaz 60 m³/h
Ražotājs: SDK Sp. z.o.o.</t>
  </si>
  <si>
    <t>Skābekļa plūsmas mērītājs (rotametrs)
Regulēšanas diapazons: vismaz līdz 16 l/min</t>
  </si>
  <si>
    <t>Skābekļa manometrs
Diapazons: 0–1 bar
Diametrs: Ø 80–100 mm
Savienojums: 1/2”</t>
  </si>
  <si>
    <t>Biofiltra pildviela (vieglā)
Specifiskā virsma: 240–400 m²/m³
Svars: 20–30 kg/m³</t>
  </si>
  <si>
    <t>Biofiltra pildviela (smagā)
Specifiskā virsma: 240–400 m²/m³
Svars: 40–60 kg/m³</t>
  </si>
  <si>
    <t>Biofiltra pārsegs (tenta tipa)
Izmēri: 5100 × 4800 × 4000 mm
Materiāls: PVC
Konstrukcija:
	•	metāla karkass (caurules 40×40 mm)
	•	stiprinājumi pie angāra konstrukcijas (ar ķēdēm)
	•	durvis no PVC ar rāvējslēdzēju
	•	papildus aizsargslēgs ar līplenti hermētiskumam</t>
  </si>
  <si>
    <t>Rotējoša sprausla biofiltram
Nodrošina vienmērīgu biofiltra virsmas apūdeņošanu
Ražība: 7–8 m³/h
Apsmidzināšanas laukums: 1000 × 1000 mm</t>
  </si>
  <si>
    <t>Manometrs
Diapazons: 0–16 bar
Diametrs: Ø 80 mm
Savienojums: 1/2”</t>
  </si>
  <si>
    <t>Elektromagnētiskais vārsts ūdens padevei
Diametrs: 1”
Spriegums: 220 V
Normālais stāvoklis: aizvērts</t>
  </si>
  <si>
    <t>Elektromagnētiskais vārsts skābekļa padevei
Diametrs: 1/2”
Spriegums: 220 V
Normālais stāvoklis: aizvērts</t>
  </si>
  <si>
    <t>Plastmasas cauruļvadi, veidgabali un montāžas elementi
Materiāls: PVC
Precīzu specifikāciju un diametrus aprēķina piegādātājs, ņemot vērā piegādāto iekārtu parametrus</t>
  </si>
  <si>
    <t>Automātiskā barotava
Tilpums: 5–10 l
Bezvadu savienojums ar vadības sistēmu
Materiāls: plastmasa</t>
  </si>
  <si>
    <t>Barotavas statīvs
Metāla konstrukcija, nodrošina barotavas novietošanu virs audzēšanas tvertnes</t>
  </si>
  <si>
    <t>Summatora baseins Nr.1
Izmēri: 5,3 × 5,0 × 1,0 m
Materiāls: polipropilēns</t>
  </si>
  <si>
    <t>Summatora baseins Nr.2
Izmēri: 2,0 × 4,0 × 1,0 m
Materiāls: polipropilēns</t>
  </si>
  <si>
    <t>Spiediena sensors ūdens līmenim
Diapazons: 0–0,25 bar
Signāls: 4–20 mA</t>
  </si>
  <si>
    <t>Ūdens un skābekļa spiediena sensors cauruļvadā
Diapazons: 0–6 bar
Signāls: 4–20 mA</t>
  </si>
  <si>
    <t>Pludiņa tipa līmeņa sensors
Diapazons: 0–0,25 bar
Signāls: 4–20 mA</t>
  </si>
  <si>
    <t>Kabeļu sistēma
Kabeļu sarakstu un aprēķinus veic piegādātājs
Visi kabeļi – vara</t>
  </si>
  <si>
    <t>Elektrisko vadības skapju un automatizācijas sistēmas komplekts
Funkcionalitāte:
	•	pilnīga zivju audzētavas vadība attālināti (internets)
	•	datu uzkrāšana un arhivēšana (iekārtas, barošana, ūdens parametri)
	•	procesa vizualizācija
	•	ūdens parametru grafiki
	•	avārijas darbības algoritmi
	•	automātiski paziņojumi personālam
	•	integrācija ar centrālo SCADA sistēmu
Aprīkojums:
	•	programmējami loģiskie kontrolieri
	•	frekvenču pārveidotāji
	•	elektromotori
	•	industriālie vadības skapji
	•	vizualizācijas panelis (12”)</t>
  </si>
  <si>
    <t>Aprīkojums</t>
  </si>
  <si>
    <t>Specializēta programmatūra akvakultūras procesu automatizācijai
Programmatūras pakotne, kas nodrošina ražošanas un vadības procesu automatizāciju zivju audzētavā.
Funkcijas:
	•	ūdens parametru automātiska uzraudzība un regulēšana
	•	sistēmas datu, ūdens parametru un avārijas notikumu arhivēšana
	•	automātiska zivju barošana
	•	reāllaika brīdinājumi un paziņojumi personālam avārijas situācijās
Platforma: industriālā SCADA vadības sistēma</t>
  </si>
  <si>
    <t>komplekts</t>
  </si>
  <si>
    <t>Elektroniskie piekaramie svari
Paredzēti smagu kravu svēršanai akvakultūrā vai rūpniecībā
Svēršanas diapazons: līdz 300–500 kg
Barošana: baterijas
Displejs: digitāls</t>
  </si>
  <si>
    <t>gab.</t>
  </si>
  <si>
    <t>Izolēts plastmasas konteiners ar vāku
Tilpums: vismaz 600 l</t>
  </si>
  <si>
    <t>Zivju apdullināšanas iekārta (elektriskā)
Varianti:
	•	konteinera tipa (≈600 l), kur zivs tiek imobilizēta ar elektrisko strāvu
	•	caurplūdes tipa paplāte, kur zivs pārvietojas nepārtraukti un tiek apdullināta
Nodrošina humānu un efektīvu apstrādi</t>
  </si>
  <si>
    <t>Dators darba vietai
Procesors: Intel Core i7 vai analogs
Operatīvā atmiņa: ≥32 GB
Datu nesējs: ≥2 TB
Operētājsistēma: 64 bitu (Windows 11 vai jaunāka)
Programmatūra: biroja programmu pakotne (jaunākā versija)
Monitors: LCD ar VA matricu, izšķirtspēja ≥5120×1440</t>
  </si>
  <si>
    <t>Lāzera printeris
A4 formāts
Krāsu un melnbaltā druka</t>
  </si>
  <si>
    <t>Tintes printeris / daudzfunkcionālā iekārta
A3 formāts
Krāsu un melnbaltā druka
Skenēšana</t>
  </si>
  <si>
    <t>Laboratorijas aprīkojuma komplekts
	•	kopējā gāzu spiediena sensors
	•	rokas oksimetrs
	•	rokas pH mērītājs</t>
  </si>
  <si>
    <t>Rokas tīkli zivju ķeršanai
	•	3 gab. – diametrs 60 cm, acu izmērs 20 mm
	•	1 gab. – diametrs 40 cm, acu izmērs 5 mm</t>
  </si>
  <si>
    <t>Metāla konteiners dzīvu zivju transportēšanai (uz frontālā iekrāvēja)
Tilpums: 1–2 m³ ūdens
Stiprinājums: piemērots frontālajam iekrāvējam
Funkcijas:
	•	hidrauliska izgāšana uz priekšu
	•	augšējā ielāde (atvērta)
	•	sānu drenāžas atvere ar vārstu
Materiāls: nerūsējošais tērauds vai alumīnijs
Papildus:
	•	gludas iekšējās sienas (zivju aizsardzībai)
	•	pastiprināta konstrukcija</t>
  </si>
  <si>
    <t>Metāla kaste barības uzglabāšanai un padevei
Tilpums: ≥1,5 m³
Augšpusē – plata atvere uzpildei
Apakšā – šaura izkraušanas atvere ar vārstu</t>
  </si>
  <si>
    <t>Barības sadales sistēma (mazā)
Tvertnes tilpums: 4 m³</t>
  </si>
  <si>
    <t>Barības sadales sistēma (lielā)
Tvertnes tilpums: 18 m³</t>
  </si>
  <si>
    <t>Skrūvveida konveijers barības transportēšanai
Diametrs: 200 mm
Garums: 12 m
Pielietojums: granulētas barības transportēšana uz silosiem
Konstrukcija:
	•	hermētiska caurule
	•	paredzēta āra apstākļiem (mitruma aizsardzība)</t>
  </si>
  <si>
    <t>Ledus ražošanas iekārta
Ražība: vismaz 8–10 t/diennaktī
Ledus tips: pārslu ledus</t>
  </si>
  <si>
    <t xml:space="preserve">gab. </t>
  </si>
  <si>
    <t>Apaļš zivju uzglabāšanas tīkls (dzīvu zivju savākšanai)
Diametrs: 1,5–2 m
Ietilpība: ≥300 kg
Acu izmērs: 15–20 mm
Materiāls: mīksts, zivīm drošs sintētisks materiāls
Aprīkojums:
	•	augšējais piekāršanas āķis
	•	apakšējā atvere ar virves mehānismu izkraušanai</t>
  </si>
  <si>
    <t>Zivju koncentrēšanas tīkls apaļam baseinam (crowding net)
Paredzēts zivju koncentrēšanai pirms sūknēšanas
Piemērots baseinam:
	•	diametrs 12 m
	•	sienu augstums 4,2 m
Funkcijas:
	•	koniska forma
	•	sānu atveres manipulācijām
	•	samazina stresu un traumēšanu
Saderīgs ar zivju sūkņu sistēmām</t>
  </si>
  <si>
    <t>Integrēta zivju sūknēšanas, šķirošanas un skaitīšanas sistēma (konteinerizēta)
Paredzēta forelēm 100 g – 2 kg
Komponentes:
Vakuuma sūkņu sistēma: Ražība: 100–150 m³/h, Frekvences regulācija, Bezvadu vadība
Ūdens atdalīšanas sistēma: Speciāla atūdeņošanas kamera, Izvades caurule Ø250 mm
Šļūtenes: Diametri: 8” un 10”, Garums: 10 m
Šķirošanas iekārta: Ražība: 6–10 t/h, Saudzīga zivju apstrāde
Zivju skaitīšanas sistēma: Integrēta cauruļvadā
Drošības un kvalitātes nodrošinājums:
	•	minimāls stress zivīm
	•	plūsmu optimizācija
	•	bez traumām (bez zvīņu bojājumiem)
	•	materiāli – zivīm droši un neabrazīvi
	•	vienmērīga pārvietošana visos posmos</t>
  </si>
</sst>
</file>

<file path=xl/styles.xml><?xml version="1.0" encoding="utf-8"?>
<styleSheet xmlns="http://schemas.openxmlformats.org/spreadsheetml/2006/main">
  <numFmts count="1">
    <numFmt numFmtId="0" formatCode="General"/>
  </numFmts>
  <fonts count="18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Arial"/>
    </font>
    <font>
      <b val="1"/>
      <sz val="11"/>
      <color indexed="8"/>
      <name val="Arial"/>
    </font>
    <font>
      <sz val="12"/>
      <color indexed="8"/>
      <name val="Times New Roman"/>
    </font>
    <font>
      <b val="1"/>
      <sz val="11"/>
      <color indexed="8"/>
      <name val="Times New Roman"/>
    </font>
    <font>
      <b val="1"/>
      <sz val="10"/>
      <color indexed="8"/>
      <name val="Arial"/>
    </font>
    <font>
      <sz val="10"/>
      <color indexed="8"/>
      <name val="Times New Roman"/>
    </font>
    <font>
      <b val="1"/>
      <sz val="12"/>
      <color indexed="8"/>
      <name val="Arial"/>
    </font>
    <font>
      <sz val="14"/>
      <color indexed="11"/>
      <name val="Arial"/>
    </font>
    <font>
      <b val="1"/>
      <sz val="12"/>
      <color indexed="8"/>
      <name val="Times New Roman"/>
    </font>
    <font>
      <sz val="12"/>
      <color indexed="8"/>
      <name val="Arial"/>
    </font>
    <font>
      <b val="1"/>
      <sz val="10"/>
      <color indexed="8"/>
      <name val="Times New Roman"/>
    </font>
    <font>
      <sz val="12"/>
      <color indexed="11"/>
      <name val="Times New Roman"/>
    </font>
    <font>
      <b val="1"/>
      <sz val="11"/>
      <color indexed="11"/>
      <name val="Arial"/>
    </font>
    <font>
      <sz val="11"/>
      <color indexed="11"/>
      <name val="Arial"/>
    </font>
    <font>
      <b val="1"/>
      <sz val="10"/>
      <color indexed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0" fontId="5" fillId="2" borderId="1" applyNumberFormat="0" applyFont="1" applyFill="1" applyBorder="1" applyAlignment="1" applyProtection="0">
      <alignment horizontal="justify" vertical="bottom" readingOrder="1"/>
    </xf>
    <xf numFmtId="0" fontId="0" fillId="2" borderId="1" applyNumberFormat="0" applyFont="1" applyFill="1" applyBorder="1" applyAlignment="1" applyProtection="0">
      <alignment vertical="bottom"/>
    </xf>
    <xf numFmtId="0" fontId="5" fillId="2" borderId="2" applyNumberFormat="0" applyFont="1" applyFill="1" applyBorder="1" applyAlignment="1" applyProtection="0">
      <alignment horizontal="justify" vertical="bottom" wrapText="1" readingOrder="1"/>
    </xf>
    <xf numFmtId="0" fontId="5" fillId="2" borderId="3" applyNumberFormat="0" applyFont="1" applyFill="1" applyBorder="1" applyAlignment="1" applyProtection="0">
      <alignment horizontal="justify" vertical="bottom" readingOrder="1"/>
    </xf>
    <xf numFmtId="49" fontId="6" borderId="1" applyNumberFormat="1" applyFont="1" applyFill="0" applyBorder="1" applyAlignment="1" applyProtection="0">
      <alignment horizontal="right" vertical="bottom"/>
    </xf>
    <xf numFmtId="0" fontId="7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8" borderId="1" applyNumberFormat="1" applyFont="1" applyFill="0" applyBorder="1" applyAlignment="1" applyProtection="0">
      <alignment horizontal="right" vertical="bottom"/>
    </xf>
    <xf numFmtId="49" fontId="8" borderId="1" applyNumberFormat="1" applyFont="1" applyFill="0" applyBorder="1" applyAlignment="1" applyProtection="0">
      <alignment vertical="bottom"/>
    </xf>
    <xf numFmtId="0" fontId="9" fillId="2" borderId="1" applyNumberFormat="0" applyFont="1" applyFill="1" applyBorder="1" applyAlignment="1" applyProtection="0">
      <alignment horizontal="center" vertical="bottom"/>
    </xf>
    <xf numFmtId="0" fontId="10" fillId="2" borderId="1" applyNumberFormat="0" applyFont="1" applyFill="1" applyBorder="1" applyAlignment="1" applyProtection="0">
      <alignment horizontal="left" vertical="bottom"/>
    </xf>
    <xf numFmtId="0" fontId="11" fillId="2" borderId="1" applyNumberFormat="0" applyFont="1" applyFill="1" applyBorder="1" applyAlignment="1" applyProtection="0">
      <alignment horizontal="center" vertical="center" wrapText="1"/>
    </xf>
    <xf numFmtId="0" fontId="12" fillId="2" borderId="1" applyNumberFormat="0" applyFont="1" applyFill="1" applyBorder="1" applyAlignment="1" applyProtection="0">
      <alignment horizontal="center" vertical="bottom"/>
    </xf>
    <xf numFmtId="49" fontId="13" borderId="1" applyNumberFormat="1" applyFont="1" applyFill="0" applyBorder="1" applyAlignment="1" applyProtection="0">
      <alignment vertical="bottom"/>
    </xf>
    <xf numFmtId="0" fontId="7" borderId="1" applyNumberFormat="0" applyFont="1" applyFill="0" applyBorder="1" applyAlignment="1" applyProtection="0">
      <alignment vertical="bottom"/>
    </xf>
    <xf numFmtId="0" fontId="7" fillId="2" borderId="1" applyNumberFormat="0" applyFont="1" applyFill="1" applyBorder="1" applyAlignment="1" applyProtection="0">
      <alignment vertical="bottom"/>
    </xf>
    <xf numFmtId="49" fontId="13" borderId="1" applyNumberFormat="1" applyFont="1" applyFill="0" applyBorder="1" applyAlignment="1" applyProtection="0">
      <alignment horizontal="left" vertical="bottom"/>
    </xf>
    <xf numFmtId="0" fontId="12" fillId="2" borderId="1" applyNumberFormat="0" applyFont="1" applyFill="1" applyBorder="1" applyAlignment="1" applyProtection="0">
      <alignment horizontal="center" vertical="center"/>
    </xf>
    <xf numFmtId="0" fontId="13" borderId="1" applyNumberFormat="0" applyFont="1" applyFill="0" applyBorder="1" applyAlignment="1" applyProtection="0">
      <alignment horizontal="left" vertical="bottom"/>
    </xf>
    <xf numFmtId="49" fontId="12" fillId="2" borderId="1" applyNumberFormat="1" applyFont="1" applyFill="1" applyBorder="1" applyAlignment="1" applyProtection="0">
      <alignment horizontal="center" vertical="center" indent="1" wrapText="1"/>
    </xf>
    <xf numFmtId="49" fontId="4" fillId="2" borderId="1" applyNumberFormat="1" applyFont="1" applyFill="1" applyBorder="1" applyAlignment="1" applyProtection="0">
      <alignment horizontal="left" vertical="center" wrapText="1"/>
    </xf>
    <xf numFmtId="0" fontId="3" fillId="2" borderId="1" applyNumberFormat="0" applyFont="1" applyFill="1" applyBorder="1" applyAlignment="1" applyProtection="0">
      <alignment horizontal="right" vertical="bottom"/>
    </xf>
    <xf numFmtId="0" fontId="3" fillId="2" borderId="4" applyNumberFormat="0" applyFont="1" applyFill="1" applyBorder="1" applyAlignment="1" applyProtection="0">
      <alignment vertical="bottom"/>
    </xf>
    <xf numFmtId="49" fontId="7" fillId="2" borderId="5" applyNumberFormat="1" applyFont="1" applyFill="1" applyBorder="1" applyAlignment="1" applyProtection="0">
      <alignment horizontal="left" vertical="center" wrapText="1"/>
    </xf>
    <xf numFmtId="0" fontId="7" fillId="2" borderId="2" applyNumberFormat="0" applyFont="1" applyFill="1" applyBorder="1" applyAlignment="1" applyProtection="0">
      <alignment vertical="bottom" wrapText="1"/>
    </xf>
    <xf numFmtId="0" fontId="3" fillId="2" borderId="3" applyNumberFormat="0" applyFont="1" applyFill="1" applyBorder="1" applyAlignment="1" applyProtection="0">
      <alignment vertical="bottom"/>
    </xf>
    <xf numFmtId="49" fontId="4" fillId="2" borderId="6" applyNumberFormat="1" applyFont="1" applyFill="1" applyBorder="1" applyAlignment="1" applyProtection="0">
      <alignment horizontal="left" vertical="center" wrapText="1"/>
    </xf>
    <xf numFmtId="0" fontId="3" fillId="2" borderId="6" applyNumberFormat="0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3" fontId="3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3" fillId="2" borderId="7" applyNumberFormat="0" applyFont="1" applyFill="1" applyBorder="1" applyAlignment="1" applyProtection="0">
      <alignment vertical="bottom"/>
    </xf>
    <xf numFmtId="0" fontId="3" fillId="2" borderId="8" applyNumberFormat="0" applyFont="1" applyFill="1" applyBorder="1" applyAlignment="1" applyProtection="0">
      <alignment vertical="bottom"/>
    </xf>
    <xf numFmtId="0" fontId="3" fillId="2" borderId="9" applyNumberFormat="0" applyFont="1" applyFill="1" applyBorder="1" applyAlignment="1" applyProtection="0">
      <alignment horizontal="right" vertical="bottom"/>
    </xf>
    <xf numFmtId="49" fontId="4" fillId="2" borderId="9" applyNumberFormat="1" applyFont="1" applyFill="1" applyBorder="1" applyAlignment="1" applyProtection="0">
      <alignment vertical="bottom"/>
    </xf>
    <xf numFmtId="0" fontId="15" fillId="2" borderId="9" applyNumberFormat="0" applyFont="1" applyFill="1" applyBorder="1" applyAlignment="1" applyProtection="0">
      <alignment vertical="bottom"/>
    </xf>
    <xf numFmtId="3" fontId="3" fillId="2" borderId="9" applyNumberFormat="1" applyFont="1" applyFill="1" applyBorder="1" applyAlignment="1" applyProtection="0">
      <alignment horizontal="right" vertical="top"/>
    </xf>
    <xf numFmtId="49" fontId="4" fillId="2" borderId="10" applyNumberFormat="1" applyFont="1" applyFill="1" applyBorder="1" applyAlignment="1" applyProtection="0">
      <alignment horizontal="center" vertical="center" wrapText="1"/>
    </xf>
    <xf numFmtId="0" fontId="0" fillId="2" borderId="11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horizontal="center" vertical="center"/>
    </xf>
    <xf numFmtId="0" fontId="3" fillId="2" borderId="10" applyNumberFormat="1" applyFont="1" applyFill="1" applyBorder="1" applyAlignment="1" applyProtection="0">
      <alignment vertical="top" wrapText="1"/>
    </xf>
    <xf numFmtId="49" fontId="3" fillId="2" borderId="10" applyNumberFormat="1" applyFont="1" applyFill="1" applyBorder="1" applyAlignment="1" applyProtection="0">
      <alignment vertical="top" wrapText="1"/>
    </xf>
    <xf numFmtId="49" fontId="3" fillId="2" borderId="10" applyNumberFormat="1" applyFont="1" applyFill="1" applyBorder="1" applyAlignment="1" applyProtection="0">
      <alignment horizontal="right" vertical="top" wrapText="1"/>
    </xf>
    <xf numFmtId="0" fontId="3" fillId="2" borderId="10" applyNumberFormat="0" applyFont="1" applyFill="1" applyBorder="1" applyAlignment="1" applyProtection="0">
      <alignment vertical="top" wrapText="1"/>
    </xf>
    <xf numFmtId="0" fontId="3" fillId="2" borderId="10" applyNumberFormat="1" applyFont="1" applyFill="1" applyBorder="1" applyAlignment="1" applyProtection="0">
      <alignment vertical="top"/>
    </xf>
    <xf numFmtId="0" fontId="3" fillId="2" borderId="10" applyNumberFormat="0" applyFont="1" applyFill="1" applyBorder="1" applyAlignment="1" applyProtection="0">
      <alignment horizontal="right" vertical="top"/>
    </xf>
    <xf numFmtId="0" fontId="0" fillId="2" borderId="12" applyNumberFormat="0" applyFont="1" applyFill="1" applyBorder="1" applyAlignment="1" applyProtection="0">
      <alignment vertical="bottom"/>
    </xf>
    <xf numFmtId="0" fontId="16" fillId="2" borderId="10" applyNumberFormat="0" applyFont="1" applyFill="1" applyBorder="1" applyAlignment="1" applyProtection="0">
      <alignment horizontal="right" vertical="top"/>
    </xf>
    <xf numFmtId="0" fontId="17" fillId="2" borderId="3" applyNumberFormat="0" applyFont="1" applyFill="1" applyBorder="1" applyAlignment="1" applyProtection="0">
      <alignment vertical="bottom"/>
    </xf>
    <xf numFmtId="49" fontId="3" fillId="2" borderId="10" applyNumberFormat="1" applyFont="1" applyFill="1" applyBorder="1" applyAlignment="1" applyProtection="0">
      <alignment horizontal="left" vertical="top" wrapText="1"/>
    </xf>
    <xf numFmtId="0" fontId="3" fillId="2" borderId="10" applyNumberFormat="0" applyFont="1" applyFill="1" applyBorder="1" applyAlignment="1" applyProtection="0">
      <alignment vertical="bottom"/>
    </xf>
    <xf numFmtId="0" fontId="3" fillId="2" borderId="10" applyNumberFormat="0" applyFont="1" applyFill="1" applyBorder="1" applyAlignment="1" applyProtection="0">
      <alignment horizontal="right" vertical="top" wrapText="1"/>
    </xf>
    <xf numFmtId="0" fontId="3" fillId="2" borderId="10" applyNumberFormat="1" applyFont="1" applyFill="1" applyBorder="1" applyAlignment="1" applyProtection="0">
      <alignment horizontal="right" vertical="top"/>
    </xf>
    <xf numFmtId="0" fontId="0" applyNumberFormat="1" applyFont="1" applyFill="0" applyBorder="0" applyAlignment="1" applyProtection="0">
      <alignment vertical="bottom"/>
    </xf>
    <xf numFmtId="49" fontId="7" fillId="2" borderId="1" applyNumberFormat="1" applyFont="1" applyFill="1" applyBorder="1" applyAlignment="1" applyProtection="0">
      <alignment vertical="bottom" wrapText="1"/>
    </xf>
    <xf numFmtId="2" fontId="15" fillId="2" borderId="1" applyNumberFormat="1" applyFont="1" applyFill="1" applyBorder="1" applyAlignment="1" applyProtection="0">
      <alignment vertical="bottom"/>
    </xf>
    <xf numFmtId="0" fontId="4" fillId="2" borderId="3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4" fillId="2" borderId="3" applyNumberFormat="0" applyFont="1" applyFill="1" applyBorder="1" applyAlignment="1" applyProtection="0">
      <alignment vertical="bottom" wrapText="1"/>
    </xf>
    <xf numFmtId="49" fontId="4" fillId="2" borderId="10" applyNumberFormat="1" applyFont="1" applyFill="1" applyBorder="1" applyAlignment="1" applyProtection="0">
      <alignment horizontal="center" vertical="top" wrapText="1"/>
    </xf>
    <xf numFmtId="49" fontId="4" fillId="2" borderId="10" applyNumberFormat="1" applyFont="1" applyFill="1" applyBorder="1" applyAlignment="1" applyProtection="0">
      <alignment vertical="top" wrapText="1"/>
    </xf>
    <xf numFmtId="0" fontId="0" fillId="2" borderId="10" applyNumberFormat="1" applyFont="1" applyFill="1" applyBorder="1" applyAlignment="1" applyProtection="0">
      <alignment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0" applyNumberFormat="1" applyFont="1" applyFill="1" applyBorder="1" applyAlignment="1" applyProtection="0">
      <alignment vertical="top"/>
    </xf>
    <xf numFmtId="0" fontId="16" fillId="2" borderId="10" applyNumberFormat="1" applyFont="1" applyFill="1" applyBorder="1" applyAlignment="1" applyProtection="0">
      <alignment vertical="top"/>
    </xf>
    <xf numFmtId="0" fontId="15" fillId="2" borderId="3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49" fontId="3" fillId="2" borderId="16" applyNumberFormat="1" applyFont="1" applyFill="1" applyBorder="1" applyAlignment="1" applyProtection="0">
      <alignment horizontal="left" vertical="top" wrapText="1"/>
    </xf>
    <xf numFmtId="0" fontId="0" fillId="2" borderId="17" applyNumberFormat="0" applyFont="1" applyFill="1" applyBorder="1" applyAlignment="1" applyProtection="0">
      <alignment vertical="bottom"/>
    </xf>
    <xf numFmtId="49" fontId="16" fillId="2" borderId="3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7" fillId="2" borderId="3" applyNumberFormat="1" applyFont="1" applyFill="1" applyBorder="1" applyAlignment="1" applyProtection="0">
      <alignment vertical="bottom"/>
    </xf>
    <xf numFmtId="49" fontId="7" fillId="2" borderId="3" applyNumberFormat="1" applyFont="1" applyFill="1" applyBorder="1" applyAlignment="1" applyProtection="0">
      <alignment vertical="bottom" wrapText="1"/>
    </xf>
    <xf numFmtId="0" fontId="0" fillId="2" borderId="7" applyNumberFormat="0" applyFont="1" applyFill="1" applyBorder="1" applyAlignment="1" applyProtection="0">
      <alignment vertical="bottom"/>
    </xf>
    <xf numFmtId="0" fontId="7" fillId="2" borderId="3" applyNumberFormat="0" applyFont="1" applyFill="1" applyBorder="1" applyAlignment="1" applyProtection="0">
      <alignment vertical="bottom"/>
    </xf>
    <xf numFmtId="0" fontId="15" fillId="2" borderId="18" applyNumberFormat="0" applyFont="1" applyFill="1" applyBorder="1" applyAlignment="1" applyProtection="0">
      <alignment vertical="bottom"/>
    </xf>
    <xf numFmtId="0" fontId="15" fillId="2" borderId="10" applyNumberFormat="0" applyFont="1" applyFill="1" applyBorder="1" applyAlignment="1" applyProtection="0">
      <alignment vertical="bottom"/>
    </xf>
    <xf numFmtId="0" fontId="3" fillId="2" borderId="10" applyNumberFormat="1" applyFont="1" applyFill="1" applyBorder="1" applyAlignment="1" applyProtection="0">
      <alignment vertical="bottom"/>
    </xf>
    <xf numFmtId="49" fontId="3" fillId="2" borderId="10" applyNumberFormat="1" applyFont="1" applyFill="1" applyBorder="1" applyAlignment="1" applyProtection="0">
      <alignment horizontal="justify" vertical="center" wrapText="1"/>
    </xf>
    <xf numFmtId="0" fontId="3" fillId="2" borderId="10" applyNumberFormat="1" applyFont="1" applyFill="1" applyBorder="1" applyAlignment="1" applyProtection="0">
      <alignment horizontal="center" vertical="top"/>
    </xf>
    <xf numFmtId="49" fontId="3" fillId="2" borderId="10" applyNumberFormat="1" applyFont="1" applyFill="1" applyBorder="1" applyAlignment="1" applyProtection="0">
      <alignment horizontal="justify" vertical="top" wrapText="1"/>
    </xf>
    <xf numFmtId="1" fontId="3" fillId="2" borderId="10" applyNumberFormat="1" applyFont="1" applyFill="1" applyBorder="1" applyAlignment="1" applyProtection="0">
      <alignment vertical="top" wrapText="1"/>
    </xf>
    <xf numFmtId="0" fontId="3" fillId="2" borderId="10" applyNumberFormat="0" applyFont="1" applyFill="1" applyBorder="1" applyAlignment="1" applyProtection="0">
      <alignment horizontal="center" vertical="top"/>
    </xf>
    <xf numFmtId="0" fontId="0" applyNumberFormat="1" applyFont="1" applyFill="0" applyBorder="0" applyAlignment="1" applyProtection="0">
      <alignment vertical="bottom"/>
    </xf>
    <xf numFmtId="0" fontId="4" fillId="2" borderId="3" applyNumberFormat="0" applyFont="1" applyFill="1" applyBorder="1" applyAlignment="1" applyProtection="0">
      <alignment horizontal="left" vertical="center" wrapText="1"/>
    </xf>
    <xf numFmtId="49" fontId="4" fillId="2" borderId="3" applyNumberFormat="1" applyFont="1" applyFill="1" applyBorder="1" applyAlignment="1" applyProtection="0">
      <alignment horizontal="left" vertical="center" wrapText="1"/>
    </xf>
    <xf numFmtId="49" fontId="7" fillId="2" borderId="3" applyNumberFormat="1" applyFont="1" applyFill="1" applyBorder="1" applyAlignment="1" applyProtection="0">
      <alignment horizontal="left" vertical="center" wrapText="1"/>
    </xf>
    <xf numFmtId="3" fontId="4" fillId="2" borderId="3" applyNumberFormat="1" applyFont="1" applyFill="1" applyBorder="1" applyAlignment="1" applyProtection="0">
      <alignment vertical="bottom"/>
    </xf>
    <xf numFmtId="49" fontId="3" fillId="2" borderId="10" applyNumberFormat="1" applyFont="1" applyFill="1" applyBorder="1" applyAlignment="1" applyProtection="0">
      <alignment horizontal="center" vertical="center" wrapText="1"/>
    </xf>
    <xf numFmtId="0" fontId="3" fillId="2" borderId="10" applyNumberFormat="1" applyFont="1" applyFill="1" applyBorder="1" applyAlignment="1" applyProtection="0">
      <alignment horizontal="center" vertical="center" wrapText="1"/>
    </xf>
    <xf numFmtId="0" fontId="16" fillId="2" borderId="3" applyNumberFormat="0" applyFont="1" applyFill="1" applyBorder="1" applyAlignment="1" applyProtection="0">
      <alignment vertical="bottom"/>
    </xf>
    <xf numFmtId="0" fontId="3" fillId="2" borderId="10" applyNumberFormat="0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64"/>
  <sheetViews>
    <sheetView workbookViewId="0" showGridLines="0" defaultGridColor="1"/>
  </sheetViews>
  <sheetFormatPr defaultColWidth="8.83333" defaultRowHeight="13" customHeight="1" outlineLevelRow="0" outlineLevelCol="0"/>
  <cols>
    <col min="1" max="1" width="5.17188" style="1" customWidth="1"/>
    <col min="2" max="2" width="54.5234" style="1" customWidth="1"/>
    <col min="3" max="3" width="19.8516" style="1" customWidth="1"/>
    <col min="4" max="4" width="17.1719" style="1" customWidth="1"/>
    <col min="5" max="5" width="11" style="1" customWidth="1"/>
    <col min="6" max="6" width="11.1562" style="1" customWidth="1"/>
    <col min="7" max="7" width="9.35156" style="1" customWidth="1"/>
    <col min="8" max="8" width="8.85156" style="1" customWidth="1"/>
    <col min="9" max="9" width="51.4141" style="1" customWidth="1"/>
    <col min="10" max="10" width="2.46094" style="1" customWidth="1"/>
    <col min="11" max="16384" width="8.85156" style="1" customWidth="1"/>
  </cols>
  <sheetData>
    <row r="1" ht="17.45" customHeight="1">
      <c r="A1" s="2"/>
      <c r="B1" s="3"/>
      <c r="C1" s="4"/>
      <c r="D1" s="5"/>
      <c r="E1" s="5"/>
      <c r="F1" s="5"/>
      <c r="G1" s="5"/>
      <c r="H1" s="5"/>
      <c r="I1" s="6"/>
      <c r="J1" s="7"/>
    </row>
    <row r="2" ht="14.6" customHeight="1">
      <c r="A2" t="s" s="8">
        <v>0</v>
      </c>
      <c r="B2" s="5"/>
      <c r="C2" s="5"/>
      <c r="D2" s="2"/>
      <c r="E2" s="2"/>
      <c r="F2" s="2"/>
      <c r="G2" s="2"/>
      <c r="H2" s="5"/>
      <c r="I2" s="9"/>
      <c r="J2" s="10"/>
    </row>
    <row r="3" ht="14.6" customHeight="1">
      <c r="A3" s="11"/>
      <c r="B3" s="11"/>
      <c r="C3" t="s" s="12">
        <v>1</v>
      </c>
      <c r="D3" s="2"/>
      <c r="E3" s="2"/>
      <c r="F3" s="2"/>
      <c r="G3" s="2"/>
      <c r="H3" s="5"/>
      <c r="I3" s="9"/>
      <c r="J3" s="10"/>
    </row>
    <row r="4" ht="14.6" customHeight="1">
      <c r="A4" s="11"/>
      <c r="B4" s="11"/>
      <c r="C4" s="11"/>
      <c r="D4" s="2"/>
      <c r="E4" s="2"/>
      <c r="F4" s="2"/>
      <c r="G4" s="2"/>
      <c r="H4" s="5"/>
      <c r="I4" s="9"/>
      <c r="J4" s="10"/>
    </row>
    <row r="5" ht="14.6" customHeight="1">
      <c r="A5" s="11"/>
      <c r="B5" s="11"/>
      <c r="C5" t="s" s="13">
        <v>2</v>
      </c>
      <c r="D5" s="2"/>
      <c r="E5" s="2"/>
      <c r="F5" s="2"/>
      <c r="G5" s="2"/>
      <c r="H5" s="5"/>
      <c r="I5" s="9"/>
      <c r="J5" s="10"/>
    </row>
    <row r="6" ht="14.6" customHeight="1">
      <c r="A6" s="11"/>
      <c r="B6" s="11"/>
      <c r="C6" t="s" s="13">
        <v>3</v>
      </c>
      <c r="D6" s="2"/>
      <c r="E6" s="2"/>
      <c r="F6" s="2"/>
      <c r="G6" s="2"/>
      <c r="H6" s="5"/>
      <c r="I6" s="9"/>
      <c r="J6" s="10"/>
    </row>
    <row r="7" ht="14.6" customHeight="1">
      <c r="A7" s="11"/>
      <c r="B7" s="11"/>
      <c r="C7" s="11"/>
      <c r="D7" s="2"/>
      <c r="E7" s="2"/>
      <c r="F7" s="2"/>
      <c r="G7" s="2"/>
      <c r="H7" s="5"/>
      <c r="I7" s="9"/>
      <c r="J7" s="10"/>
    </row>
    <row r="8" ht="14.6" customHeight="1">
      <c r="A8" s="11"/>
      <c r="B8" s="11"/>
      <c r="C8" t="s" s="12">
        <v>4</v>
      </c>
      <c r="D8" s="2"/>
      <c r="E8" s="2"/>
      <c r="F8" s="2"/>
      <c r="G8" s="2"/>
      <c r="H8" s="5"/>
      <c r="I8" s="9"/>
      <c r="J8" s="10"/>
    </row>
    <row r="9" ht="14.6" customHeight="1">
      <c r="A9" s="11"/>
      <c r="B9" s="11"/>
      <c r="C9" s="11"/>
      <c r="D9" s="2"/>
      <c r="E9" s="2"/>
      <c r="F9" s="2"/>
      <c r="G9" s="2"/>
      <c r="H9" s="5"/>
      <c r="I9" s="9"/>
      <c r="J9" s="10"/>
    </row>
    <row r="10" ht="16.6" customHeight="1">
      <c r="A10" s="14"/>
      <c r="B10" s="14"/>
      <c r="C10" t="s" s="13">
        <v>5</v>
      </c>
      <c r="D10" s="2"/>
      <c r="E10" s="2"/>
      <c r="F10" s="2"/>
      <c r="G10" s="2"/>
      <c r="H10" s="5"/>
      <c r="I10" s="9"/>
      <c r="J10" s="10"/>
    </row>
    <row r="11" ht="18.5" customHeight="1">
      <c r="A11" s="15"/>
      <c r="B11" s="16"/>
      <c r="C11" s="17"/>
      <c r="D11" s="2"/>
      <c r="E11" s="2"/>
      <c r="F11" s="2"/>
      <c r="G11" s="2"/>
      <c r="H11" s="5"/>
      <c r="I11" s="9"/>
      <c r="J11" s="10"/>
    </row>
    <row r="12" ht="18.5" customHeight="1">
      <c r="A12" s="15"/>
      <c r="B12" s="16"/>
      <c r="C12" s="17"/>
      <c r="D12" s="2"/>
      <c r="E12" s="2"/>
      <c r="F12" s="2"/>
      <c r="G12" s="2"/>
      <c r="H12" s="5"/>
      <c r="I12" s="9"/>
      <c r="J12" s="10"/>
    </row>
    <row r="13" ht="14.6" customHeight="1">
      <c r="A13" t="s" s="18">
        <v>6</v>
      </c>
      <c r="B13" s="19"/>
      <c r="C13" s="5"/>
      <c r="D13" s="2"/>
      <c r="E13" s="2"/>
      <c r="F13" s="2"/>
      <c r="G13" s="2"/>
      <c r="H13" s="5"/>
      <c r="I13" s="9"/>
      <c r="J13" s="10"/>
    </row>
    <row r="14" ht="16.6" customHeight="1">
      <c r="A14" t="s" s="18">
        <v>7</v>
      </c>
      <c r="B14" s="19"/>
      <c r="C14" s="17"/>
      <c r="D14" s="2"/>
      <c r="E14" s="2"/>
      <c r="F14" s="2"/>
      <c r="G14" s="2"/>
      <c r="H14" s="5"/>
      <c r="I14" s="9"/>
      <c r="J14" s="10"/>
    </row>
    <row r="15" ht="16.6" customHeight="1">
      <c r="A15" t="s" s="18">
        <v>8</v>
      </c>
      <c r="B15" s="20"/>
      <c r="C15" s="17"/>
      <c r="D15" s="2"/>
      <c r="E15" s="2"/>
      <c r="F15" s="2"/>
      <c r="G15" s="2"/>
      <c r="H15" s="5"/>
      <c r="I15" s="9"/>
      <c r="J15" s="10"/>
    </row>
    <row r="16" ht="16.6" customHeight="1">
      <c r="A16" t="s" s="21">
        <v>9</v>
      </c>
      <c r="B16" s="19"/>
      <c r="C16" s="22"/>
      <c r="D16" s="2"/>
      <c r="E16" s="2"/>
      <c r="F16" s="2"/>
      <c r="G16" s="2"/>
      <c r="H16" s="5"/>
      <c r="I16" s="9"/>
      <c r="J16" s="10"/>
    </row>
    <row r="17" ht="16.6" customHeight="1">
      <c r="A17" s="23"/>
      <c r="B17" s="19"/>
      <c r="C17" s="22"/>
      <c r="D17" s="2"/>
      <c r="E17" s="2"/>
      <c r="F17" s="2"/>
      <c r="G17" s="2"/>
      <c r="H17" s="5"/>
      <c r="I17" s="9"/>
      <c r="J17" s="10"/>
    </row>
    <row r="18" ht="32.45" customHeight="1">
      <c r="A18" s="23"/>
      <c r="B18" s="19"/>
      <c r="C18" t="s" s="24">
        <v>10</v>
      </c>
      <c r="D18" s="5"/>
      <c r="E18" s="5"/>
      <c r="F18" s="5"/>
      <c r="G18" s="5"/>
      <c r="H18" s="5"/>
      <c r="I18" s="9"/>
      <c r="J18" s="10"/>
    </row>
    <row r="19" ht="45.3" customHeight="1">
      <c r="A19" s="2"/>
      <c r="B19" t="s" s="25">
        <v>11</v>
      </c>
      <c r="C19" s="26"/>
      <c r="D19" s="2"/>
      <c r="E19" s="2"/>
      <c r="F19" s="2"/>
      <c r="G19" s="2"/>
      <c r="H19" s="5"/>
      <c r="I19" s="9"/>
      <c r="J19" s="10"/>
    </row>
    <row r="20" ht="45.3" customHeight="1">
      <c r="A20" s="27"/>
      <c r="B20" t="s" s="28">
        <v>12</v>
      </c>
      <c r="C20" s="26"/>
      <c r="D20" s="2"/>
      <c r="E20" s="2"/>
      <c r="F20" s="2"/>
      <c r="G20" s="2"/>
      <c r="H20" s="5"/>
      <c r="I20" s="29"/>
      <c r="J20" s="10"/>
    </row>
    <row r="21" ht="45.3" customHeight="1">
      <c r="A21" s="30"/>
      <c r="B21" t="s" s="31">
        <v>13</v>
      </c>
      <c r="C21" s="26"/>
      <c r="D21" s="2"/>
      <c r="E21" s="2"/>
      <c r="F21" s="2"/>
      <c r="G21" s="2"/>
      <c r="H21" s="5"/>
      <c r="I21" s="29"/>
      <c r="J21" s="10"/>
    </row>
    <row r="22" ht="14" customHeight="1">
      <c r="A22" s="30"/>
      <c r="B22" s="32"/>
      <c r="C22" s="26"/>
      <c r="D22" t="s" s="33">
        <v>14</v>
      </c>
      <c r="E22" s="2"/>
      <c r="F22" s="2"/>
      <c r="G22" s="34" cm="1">
        <f t="array" ref="G22">G23*4</f>
        <v>0</v>
      </c>
      <c r="H22" s="5"/>
      <c r="I22" s="35"/>
      <c r="J22" s="10"/>
    </row>
    <row r="23" ht="14.6" customHeight="1">
      <c r="A23" s="36"/>
      <c r="B23" s="37"/>
      <c r="C23" s="38"/>
      <c r="D23" t="s" s="39">
        <v>15</v>
      </c>
      <c r="E23" s="40"/>
      <c r="F23" s="40"/>
      <c r="G23" s="41" cm="1">
        <f t="array" ref="G23">SUM(G25:G62)</f>
        <v>0</v>
      </c>
      <c r="H23" s="5"/>
      <c r="I23" s="35"/>
      <c r="J23" s="10"/>
    </row>
    <row r="24" ht="26.6" customHeight="1">
      <c r="A24" t="s" s="42">
        <v>16</v>
      </c>
      <c r="B24" t="s" s="42">
        <v>17</v>
      </c>
      <c r="C24" t="s" s="42">
        <v>18</v>
      </c>
      <c r="D24" t="s" s="42">
        <v>19</v>
      </c>
      <c r="E24" t="s" s="42">
        <v>20</v>
      </c>
      <c r="F24" t="s" s="42">
        <v>21</v>
      </c>
      <c r="G24" t="s" s="42">
        <v>22</v>
      </c>
      <c r="H24" s="43"/>
      <c r="I24" s="44"/>
      <c r="J24" s="44"/>
    </row>
    <row r="25" ht="75" customHeight="1">
      <c r="A25" s="45">
        <v>1</v>
      </c>
      <c r="B25" t="s" s="46">
        <v>23</v>
      </c>
      <c r="C25" t="s" s="47">
        <v>24</v>
      </c>
      <c r="D25" s="48"/>
      <c r="E25" s="49">
        <v>1</v>
      </c>
      <c r="F25" s="50"/>
      <c r="G25" s="50"/>
      <c r="H25" s="51"/>
      <c r="I25" s="10"/>
      <c r="J25" s="10"/>
    </row>
    <row r="26" ht="135" customHeight="1">
      <c r="A26" s="45">
        <v>2</v>
      </c>
      <c r="B26" t="s" s="46">
        <v>25</v>
      </c>
      <c r="C26" t="s" s="47">
        <v>24</v>
      </c>
      <c r="D26" s="48"/>
      <c r="E26" s="49">
        <v>2</v>
      </c>
      <c r="F26" s="50"/>
      <c r="G26" s="50"/>
      <c r="H26" s="51"/>
      <c r="I26" s="10"/>
      <c r="J26" s="10"/>
    </row>
    <row r="27" ht="60" customHeight="1">
      <c r="A27" s="45">
        <v>3</v>
      </c>
      <c r="B27" t="s" s="46">
        <v>26</v>
      </c>
      <c r="C27" t="s" s="47">
        <v>24</v>
      </c>
      <c r="D27" s="48"/>
      <c r="E27" s="49">
        <v>2</v>
      </c>
      <c r="F27" s="50"/>
      <c r="G27" s="50"/>
      <c r="H27" s="51"/>
      <c r="I27" s="10"/>
      <c r="J27" s="10"/>
    </row>
    <row r="28" ht="60" customHeight="1">
      <c r="A28" s="45">
        <v>4</v>
      </c>
      <c r="B28" t="s" s="46">
        <v>27</v>
      </c>
      <c r="C28" t="s" s="47">
        <v>24</v>
      </c>
      <c r="D28" s="48"/>
      <c r="E28" s="49">
        <v>2</v>
      </c>
      <c r="F28" s="52"/>
      <c r="G28" s="50"/>
      <c r="H28" s="51"/>
      <c r="I28" s="10"/>
      <c r="J28" s="10"/>
    </row>
    <row r="29" ht="90" customHeight="1">
      <c r="A29" s="45">
        <v>5</v>
      </c>
      <c r="B29" t="s" s="46">
        <v>28</v>
      </c>
      <c r="C29" t="s" s="47">
        <v>24</v>
      </c>
      <c r="D29" s="48"/>
      <c r="E29" s="49">
        <v>2</v>
      </c>
      <c r="F29" s="50"/>
      <c r="G29" s="50"/>
      <c r="H29" s="51"/>
      <c r="I29" s="10"/>
      <c r="J29" s="10"/>
    </row>
    <row r="30" ht="30" customHeight="1">
      <c r="A30" s="45">
        <v>6</v>
      </c>
      <c r="B30" t="s" s="46">
        <v>29</v>
      </c>
      <c r="C30" t="s" s="47">
        <v>24</v>
      </c>
      <c r="D30" s="48"/>
      <c r="E30" s="49">
        <v>2</v>
      </c>
      <c r="F30" s="50"/>
      <c r="G30" s="50"/>
      <c r="H30" s="51"/>
      <c r="I30" s="10"/>
      <c r="J30" s="10"/>
    </row>
    <row r="31" ht="105" customHeight="1">
      <c r="A31" s="45">
        <v>7</v>
      </c>
      <c r="B31" t="s" s="46">
        <v>30</v>
      </c>
      <c r="C31" t="s" s="47">
        <v>24</v>
      </c>
      <c r="D31" s="48"/>
      <c r="E31" s="49">
        <v>2</v>
      </c>
      <c r="F31" s="50"/>
      <c r="G31" s="50"/>
      <c r="H31" s="51"/>
      <c r="I31" s="10"/>
      <c r="J31" s="10"/>
    </row>
    <row r="32" ht="105" customHeight="1">
      <c r="A32" s="45">
        <v>8</v>
      </c>
      <c r="B32" t="s" s="46">
        <v>31</v>
      </c>
      <c r="C32" t="s" s="47">
        <v>24</v>
      </c>
      <c r="D32" s="48"/>
      <c r="E32" s="49">
        <v>2</v>
      </c>
      <c r="F32" s="50"/>
      <c r="G32" s="50"/>
      <c r="H32" s="51"/>
      <c r="I32" s="10"/>
      <c r="J32" s="53"/>
    </row>
    <row r="33" ht="180" customHeight="1">
      <c r="A33" s="45">
        <v>9</v>
      </c>
      <c r="B33" t="s" s="46">
        <v>32</v>
      </c>
      <c r="C33" t="s" s="47">
        <v>24</v>
      </c>
      <c r="D33" s="48"/>
      <c r="E33" s="49">
        <v>1</v>
      </c>
      <c r="F33" s="50"/>
      <c r="G33" s="50"/>
      <c r="H33" s="51"/>
      <c r="I33" s="10"/>
      <c r="J33" s="53"/>
    </row>
    <row r="34" ht="105" customHeight="1">
      <c r="A34" s="45">
        <v>10</v>
      </c>
      <c r="B34" t="s" s="46">
        <v>33</v>
      </c>
      <c r="C34" t="s" s="47">
        <v>24</v>
      </c>
      <c r="D34" s="48"/>
      <c r="E34" s="49">
        <v>2</v>
      </c>
      <c r="F34" s="50"/>
      <c r="G34" s="50"/>
      <c r="H34" s="51"/>
      <c r="I34" s="10"/>
      <c r="J34" s="53"/>
    </row>
    <row r="35" ht="105" customHeight="1">
      <c r="A35" s="45">
        <v>11</v>
      </c>
      <c r="B35" t="s" s="46">
        <v>34</v>
      </c>
      <c r="C35" t="s" s="47">
        <v>35</v>
      </c>
      <c r="D35" s="48"/>
      <c r="E35" s="49">
        <v>24</v>
      </c>
      <c r="F35" s="50"/>
      <c r="G35" s="50"/>
      <c r="H35" s="51"/>
      <c r="I35" s="10"/>
      <c r="J35" s="53"/>
    </row>
    <row r="36" ht="105" customHeight="1">
      <c r="A36" s="45">
        <v>12</v>
      </c>
      <c r="B36" t="s" s="46">
        <v>36</v>
      </c>
      <c r="C36" t="s" s="47">
        <v>37</v>
      </c>
      <c r="D36" s="48"/>
      <c r="E36" s="49">
        <v>6</v>
      </c>
      <c r="F36" s="50"/>
      <c r="G36" s="50"/>
      <c r="H36" s="51"/>
      <c r="I36" s="10"/>
      <c r="J36" s="53"/>
    </row>
    <row r="37" ht="60" customHeight="1">
      <c r="A37" s="45">
        <v>13</v>
      </c>
      <c r="B37" t="s" s="46">
        <v>38</v>
      </c>
      <c r="C37" t="s" s="47">
        <v>37</v>
      </c>
      <c r="D37" s="48"/>
      <c r="E37" s="49">
        <v>12</v>
      </c>
      <c r="F37" s="50"/>
      <c r="G37" s="50"/>
      <c r="H37" s="51"/>
      <c r="I37" s="10"/>
      <c r="J37" s="53"/>
    </row>
    <row r="38" ht="60" customHeight="1">
      <c r="A38" s="45">
        <v>14</v>
      </c>
      <c r="B38" t="s" s="46">
        <v>39</v>
      </c>
      <c r="C38" t="s" s="47">
        <v>35</v>
      </c>
      <c r="D38" s="48"/>
      <c r="E38" s="49">
        <v>36</v>
      </c>
      <c r="F38" s="50"/>
      <c r="G38" s="50"/>
      <c r="H38" s="51"/>
      <c r="I38" s="10"/>
      <c r="J38" s="53"/>
    </row>
    <row r="39" ht="105" customHeight="1">
      <c r="A39" s="45">
        <v>15</v>
      </c>
      <c r="B39" t="s" s="46">
        <v>40</v>
      </c>
      <c r="C39" t="s" s="47">
        <v>24</v>
      </c>
      <c r="D39" s="48"/>
      <c r="E39" s="49">
        <v>2</v>
      </c>
      <c r="F39" s="50"/>
      <c r="G39" s="50"/>
      <c r="H39" s="51"/>
      <c r="I39" s="10"/>
      <c r="J39" s="53"/>
    </row>
    <row r="40" ht="75" customHeight="1">
      <c r="A40" s="45">
        <v>16</v>
      </c>
      <c r="B40" t="s" s="46">
        <v>41</v>
      </c>
      <c r="C40" t="s" s="47">
        <v>24</v>
      </c>
      <c r="D40" s="48"/>
      <c r="E40" s="49">
        <v>2</v>
      </c>
      <c r="F40" s="50"/>
      <c r="G40" s="50"/>
      <c r="H40" s="51"/>
      <c r="I40" s="10"/>
      <c r="J40" s="53"/>
    </row>
    <row r="41" ht="75" customHeight="1">
      <c r="A41" s="45">
        <v>17</v>
      </c>
      <c r="B41" t="s" s="46">
        <v>42</v>
      </c>
      <c r="C41" t="s" s="47">
        <v>24</v>
      </c>
      <c r="D41" s="48"/>
      <c r="E41" s="49">
        <v>2</v>
      </c>
      <c r="F41" s="50"/>
      <c r="G41" s="50"/>
      <c r="H41" s="51"/>
      <c r="I41" s="10"/>
      <c r="J41" s="53"/>
    </row>
    <row r="42" ht="75" customHeight="1">
      <c r="A42" s="45">
        <v>18</v>
      </c>
      <c r="B42" t="s" s="46">
        <v>43</v>
      </c>
      <c r="C42" t="s" s="47">
        <v>24</v>
      </c>
      <c r="D42" s="48"/>
      <c r="E42" s="49">
        <v>2</v>
      </c>
      <c r="F42" s="50"/>
      <c r="G42" s="50"/>
      <c r="H42" s="51"/>
      <c r="I42" s="10"/>
      <c r="J42" s="53"/>
    </row>
    <row r="43" ht="60" customHeight="1">
      <c r="A43" s="45">
        <v>19</v>
      </c>
      <c r="B43" t="s" s="46">
        <v>44</v>
      </c>
      <c r="C43" t="s" s="47">
        <v>35</v>
      </c>
      <c r="D43" s="48"/>
      <c r="E43" s="49">
        <v>40</v>
      </c>
      <c r="F43" s="50"/>
      <c r="G43" s="50"/>
      <c r="H43" s="51"/>
      <c r="I43" s="10"/>
      <c r="J43" s="10"/>
    </row>
    <row r="44" ht="75" customHeight="1">
      <c r="A44" s="45">
        <v>20</v>
      </c>
      <c r="B44" t="s" s="46">
        <v>45</v>
      </c>
      <c r="C44" t="s" s="47">
        <v>24</v>
      </c>
      <c r="D44" s="48"/>
      <c r="E44" s="49">
        <v>4</v>
      </c>
      <c r="F44" s="52"/>
      <c r="G44" s="50"/>
      <c r="H44" s="51"/>
      <c r="I44" s="10"/>
      <c r="J44" s="53"/>
    </row>
    <row r="45" ht="75" customHeight="1">
      <c r="A45" s="45">
        <v>21</v>
      </c>
      <c r="B45" t="s" s="46">
        <v>46</v>
      </c>
      <c r="C45" t="s" s="47">
        <v>24</v>
      </c>
      <c r="D45" s="48"/>
      <c r="E45" s="49">
        <v>8</v>
      </c>
      <c r="F45" s="50"/>
      <c r="G45" s="50"/>
      <c r="H45" s="51"/>
      <c r="I45" s="10"/>
      <c r="J45" s="10"/>
    </row>
    <row r="46" ht="60" customHeight="1">
      <c r="A46" s="45">
        <v>22</v>
      </c>
      <c r="B46" t="s" s="46">
        <v>47</v>
      </c>
      <c r="C46" t="s" s="47">
        <v>24</v>
      </c>
      <c r="D46" s="48"/>
      <c r="E46" s="49">
        <v>2</v>
      </c>
      <c r="F46" s="50"/>
      <c r="G46" s="50"/>
      <c r="H46" s="51"/>
      <c r="I46" s="10"/>
      <c r="J46" s="10"/>
    </row>
    <row r="47" ht="75" customHeight="1">
      <c r="A47" s="45">
        <v>23</v>
      </c>
      <c r="B47" t="s" s="54">
        <v>48</v>
      </c>
      <c r="C47" t="s" s="47">
        <v>24</v>
      </c>
      <c r="D47" s="48"/>
      <c r="E47" s="49">
        <v>2</v>
      </c>
      <c r="F47" s="52"/>
      <c r="G47" s="50"/>
      <c r="H47" s="51"/>
      <c r="I47" s="10"/>
      <c r="J47" s="10"/>
    </row>
    <row r="48" ht="60" customHeight="1">
      <c r="A48" s="45">
        <v>24</v>
      </c>
      <c r="B48" t="s" s="46">
        <v>49</v>
      </c>
      <c r="C48" t="s" s="47">
        <v>37</v>
      </c>
      <c r="D48" s="48"/>
      <c r="E48" s="45">
        <v>1</v>
      </c>
      <c r="F48" s="48"/>
      <c r="G48" s="50"/>
      <c r="H48" s="51"/>
      <c r="I48" s="10"/>
      <c r="J48" s="53"/>
    </row>
    <row r="49" ht="45" customHeight="1">
      <c r="A49" s="45">
        <v>25</v>
      </c>
      <c r="B49" t="s" s="46">
        <v>50</v>
      </c>
      <c r="C49" t="s" s="47">
        <v>51</v>
      </c>
      <c r="D49" s="48"/>
      <c r="E49" s="49">
        <v>100</v>
      </c>
      <c r="F49" s="50"/>
      <c r="G49" s="50"/>
      <c r="H49" s="51"/>
      <c r="I49" s="10"/>
      <c r="J49" s="10"/>
    </row>
    <row r="50" ht="75" customHeight="1">
      <c r="A50" s="45">
        <v>26</v>
      </c>
      <c r="B50" t="s" s="46">
        <v>52</v>
      </c>
      <c r="C50" t="s" s="47">
        <v>24</v>
      </c>
      <c r="D50" s="55"/>
      <c r="E50" s="49">
        <v>1</v>
      </c>
      <c r="F50" s="50"/>
      <c r="G50" s="50"/>
      <c r="H50" s="51"/>
      <c r="I50" s="10"/>
      <c r="J50" s="10"/>
    </row>
    <row r="51" ht="75" customHeight="1">
      <c r="A51" s="45">
        <v>27</v>
      </c>
      <c r="B51" t="s" s="46">
        <v>53</v>
      </c>
      <c r="C51" t="s" s="47">
        <v>24</v>
      </c>
      <c r="D51" s="55"/>
      <c r="E51" s="49">
        <v>12</v>
      </c>
      <c r="F51" s="52"/>
      <c r="G51" s="50"/>
      <c r="H51" s="51"/>
      <c r="I51" s="10"/>
      <c r="J51" s="10"/>
    </row>
    <row r="52" ht="45" customHeight="1">
      <c r="A52" s="45">
        <v>28</v>
      </c>
      <c r="B52" t="s" s="46">
        <v>54</v>
      </c>
      <c r="C52" t="s" s="47">
        <v>37</v>
      </c>
      <c r="D52" s="55"/>
      <c r="E52" s="45">
        <v>1</v>
      </c>
      <c r="F52" s="48"/>
      <c r="G52" s="50"/>
      <c r="H52" s="51"/>
      <c r="I52" s="10"/>
      <c r="J52" s="10"/>
    </row>
    <row r="53" ht="45" customHeight="1">
      <c r="A53" s="45">
        <v>29</v>
      </c>
      <c r="B53" t="s" s="46">
        <v>55</v>
      </c>
      <c r="C53" t="s" s="47">
        <v>24</v>
      </c>
      <c r="D53" s="55"/>
      <c r="E53" s="45">
        <v>1</v>
      </c>
      <c r="F53" s="56"/>
      <c r="G53" s="50"/>
      <c r="H53" s="51"/>
      <c r="I53" s="10"/>
      <c r="J53" s="10"/>
    </row>
    <row r="54" ht="45" customHeight="1">
      <c r="A54" s="45">
        <v>30</v>
      </c>
      <c r="B54" t="s" s="54">
        <v>56</v>
      </c>
      <c r="C54" t="s" s="47">
        <v>24</v>
      </c>
      <c r="D54" s="55"/>
      <c r="E54" s="57">
        <v>1</v>
      </c>
      <c r="F54" s="50"/>
      <c r="G54" s="50"/>
      <c r="H54" s="51"/>
      <c r="I54" s="10"/>
      <c r="J54" s="10"/>
    </row>
    <row r="55" ht="30" customHeight="1">
      <c r="A55" s="45">
        <v>31</v>
      </c>
      <c r="B55" t="s" s="54">
        <v>57</v>
      </c>
      <c r="C55" t="s" s="47">
        <v>24</v>
      </c>
      <c r="D55" s="55"/>
      <c r="E55" s="57">
        <v>1</v>
      </c>
      <c r="F55" s="50"/>
      <c r="G55" s="50"/>
      <c r="H55" s="51"/>
      <c r="I55" s="10"/>
      <c r="J55" s="10"/>
    </row>
    <row r="56" ht="15" customHeight="1">
      <c r="A56" s="45">
        <v>32</v>
      </c>
      <c r="B56" t="s" s="54">
        <v>58</v>
      </c>
      <c r="C56" t="s" s="47">
        <v>24</v>
      </c>
      <c r="D56" s="55"/>
      <c r="E56" s="57">
        <v>1</v>
      </c>
      <c r="F56" s="50"/>
      <c r="G56" s="50"/>
      <c r="H56" s="51"/>
      <c r="I56" s="10"/>
      <c r="J56" s="10"/>
    </row>
    <row r="57" ht="15" customHeight="1">
      <c r="A57" s="45">
        <v>33</v>
      </c>
      <c r="B57" t="s" s="54">
        <v>59</v>
      </c>
      <c r="C57" t="s" s="47">
        <v>24</v>
      </c>
      <c r="D57" s="55"/>
      <c r="E57" s="57">
        <v>1</v>
      </c>
      <c r="F57" s="50"/>
      <c r="G57" s="50"/>
      <c r="H57" s="51"/>
      <c r="I57" s="10"/>
      <c r="J57" s="10"/>
    </row>
    <row r="58" ht="45" customHeight="1">
      <c r="A58" s="45">
        <v>34</v>
      </c>
      <c r="B58" t="s" s="54">
        <v>60</v>
      </c>
      <c r="C58" t="s" s="47">
        <v>24</v>
      </c>
      <c r="D58" s="55"/>
      <c r="E58" s="57">
        <v>2</v>
      </c>
      <c r="F58" s="50"/>
      <c r="G58" s="50"/>
      <c r="H58" s="51"/>
      <c r="I58" s="10"/>
      <c r="J58" s="10"/>
    </row>
    <row r="59" ht="45" customHeight="1">
      <c r="A59" s="45">
        <v>35</v>
      </c>
      <c r="B59" t="s" s="54">
        <v>61</v>
      </c>
      <c r="C59" t="s" s="47">
        <v>24</v>
      </c>
      <c r="D59" s="55"/>
      <c r="E59" s="57">
        <v>4</v>
      </c>
      <c r="F59" s="50"/>
      <c r="G59" s="50"/>
      <c r="H59" s="51"/>
      <c r="I59" s="10"/>
      <c r="J59" s="10"/>
    </row>
    <row r="60" ht="45" customHeight="1">
      <c r="A60" s="45">
        <v>36</v>
      </c>
      <c r="B60" t="s" s="54">
        <v>62</v>
      </c>
      <c r="C60" t="s" s="47">
        <v>24</v>
      </c>
      <c r="D60" s="55"/>
      <c r="E60" s="57">
        <v>2</v>
      </c>
      <c r="F60" s="50"/>
      <c r="G60" s="50"/>
      <c r="H60" s="51"/>
      <c r="I60" s="10"/>
      <c r="J60" s="10"/>
    </row>
    <row r="61" ht="45" customHeight="1">
      <c r="A61" s="45">
        <v>37</v>
      </c>
      <c r="B61" t="s" s="54">
        <v>63</v>
      </c>
      <c r="C61" t="s" s="47">
        <v>37</v>
      </c>
      <c r="D61" s="55"/>
      <c r="E61" s="57">
        <v>1</v>
      </c>
      <c r="F61" s="50"/>
      <c r="G61" s="50"/>
      <c r="H61" s="51"/>
      <c r="I61" s="10"/>
      <c r="J61" s="10"/>
    </row>
    <row r="62" ht="165" customHeight="1">
      <c r="A62" s="45">
        <v>38</v>
      </c>
      <c r="B62" t="s" s="54">
        <v>64</v>
      </c>
      <c r="C62" t="s" s="47">
        <v>37</v>
      </c>
      <c r="D62" s="55"/>
      <c r="E62" s="57">
        <v>1</v>
      </c>
      <c r="F62" s="50"/>
      <c r="G62" s="50"/>
      <c r="H62" s="51"/>
      <c r="I62" s="10"/>
      <c r="J62" s="10"/>
    </row>
    <row r="63" ht="19.65" customHeight="1">
      <c r="A63" s="48"/>
      <c r="B63" t="s" s="54">
        <v>65</v>
      </c>
      <c r="C63" s="56"/>
      <c r="D63" s="55"/>
      <c r="E63" s="50"/>
      <c r="F63" s="50"/>
      <c r="G63" s="50"/>
      <c r="H63" s="51"/>
      <c r="I63" s="10"/>
      <c r="J63" s="10"/>
    </row>
    <row r="64" ht="19.65" customHeight="1">
      <c r="A64" s="48"/>
      <c r="B64" t="s" s="54">
        <v>66</v>
      </c>
      <c r="C64" s="56"/>
      <c r="D64" s="55"/>
      <c r="E64" s="50"/>
      <c r="F64" s="50"/>
      <c r="G64" s="50"/>
      <c r="H64" s="51"/>
      <c r="I64" s="10"/>
      <c r="J64" s="10"/>
    </row>
  </sheetData>
  <mergeCells count="3">
    <mergeCell ref="C1:H1"/>
    <mergeCell ref="A2:C2"/>
    <mergeCell ref="C18:G18"/>
  </mergeCells>
  <pageMargins left="0.75" right="0.75" top="1" bottom="1" header="0.5" footer="0.5"/>
  <pageSetup firstPageNumber="1" fitToHeight="1" fitToWidth="1" scale="83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J44"/>
  <sheetViews>
    <sheetView workbookViewId="0" showGridLines="0" defaultGridColor="1"/>
  </sheetViews>
  <sheetFormatPr defaultColWidth="8.83333" defaultRowHeight="14" customHeight="1" outlineLevelRow="0" outlineLevelCol="0"/>
  <cols>
    <col min="1" max="1" width="5.17188" style="58" customWidth="1"/>
    <col min="2" max="2" width="64.1719" style="58" customWidth="1"/>
    <col min="3" max="3" width="15.6719" style="58" customWidth="1"/>
    <col min="4" max="4" width="15.3516" style="58" customWidth="1"/>
    <col min="5" max="5" width="10.0078" style="58" customWidth="1"/>
    <col min="6" max="6" width="11.8516" style="58" customWidth="1"/>
    <col min="7" max="7" width="13.3516" style="58" customWidth="1"/>
    <col min="8" max="8" width="12.5469" style="58" customWidth="1"/>
    <col min="9" max="9" width="11.1484" style="58" customWidth="1"/>
    <col min="10" max="10" width="10.1172" style="58" customWidth="1"/>
    <col min="11" max="16384" width="8.85156" style="58" customWidth="1"/>
  </cols>
  <sheetData>
    <row r="1" ht="14.6" customHeight="1">
      <c r="A1" s="5"/>
      <c r="B1" t="s" s="33">
        <v>11</v>
      </c>
      <c r="C1" s="5"/>
      <c r="D1" s="5"/>
      <c r="E1" s="5"/>
      <c r="F1" s="5"/>
      <c r="G1" s="5"/>
      <c r="H1" s="35"/>
      <c r="I1" s="10"/>
      <c r="J1" s="10"/>
    </row>
    <row r="2" ht="46.65" customHeight="1">
      <c r="A2" s="5"/>
      <c r="B2" t="s" s="59">
        <v>12</v>
      </c>
      <c r="C2" s="20"/>
      <c r="D2" s="5"/>
      <c r="E2" s="5"/>
      <c r="F2" s="5"/>
      <c r="G2" s="5"/>
      <c r="H2" s="35"/>
      <c r="I2" s="10"/>
      <c r="J2" s="10"/>
    </row>
    <row r="3" ht="26.6" customHeight="1">
      <c r="A3" s="5"/>
      <c r="B3" t="s" s="59">
        <v>67</v>
      </c>
      <c r="C3" s="5"/>
      <c r="D3" s="5"/>
      <c r="E3" s="5"/>
      <c r="F3" s="60"/>
      <c r="G3" s="5"/>
      <c r="H3" s="35"/>
      <c r="I3" s="61"/>
      <c r="J3" s="10"/>
    </row>
    <row r="4" ht="14.6" customHeight="1">
      <c r="A4" s="62"/>
      <c r="B4" s="63"/>
      <c r="C4" s="38"/>
      <c r="D4" t="s" s="39">
        <v>15</v>
      </c>
      <c r="E4" s="40"/>
      <c r="F4" s="40"/>
      <c r="G4" s="41"/>
      <c r="H4" s="35"/>
      <c r="I4" s="64"/>
      <c r="J4" s="10"/>
    </row>
    <row r="5" ht="30" customHeight="1">
      <c r="A5" t="s" s="65">
        <v>16</v>
      </c>
      <c r="B5" t="s" s="65">
        <v>17</v>
      </c>
      <c r="C5" t="s" s="65">
        <v>18</v>
      </c>
      <c r="D5" t="s" s="65">
        <v>19</v>
      </c>
      <c r="E5" t="s" s="66">
        <v>20</v>
      </c>
      <c r="F5" t="s" s="65">
        <v>21</v>
      </c>
      <c r="G5" t="s" s="65">
        <v>22</v>
      </c>
      <c r="H5" s="51"/>
      <c r="I5" s="10"/>
      <c r="J5" s="10"/>
    </row>
    <row r="6" ht="90" customHeight="1">
      <c r="A6" s="67">
        <v>1</v>
      </c>
      <c r="B6" t="s" s="68">
        <v>23</v>
      </c>
      <c r="C6" t="s" s="47">
        <v>24</v>
      </c>
      <c r="D6" s="69"/>
      <c r="E6" s="70">
        <v>1</v>
      </c>
      <c r="F6" s="70">
        <v>0</v>
      </c>
      <c r="G6" s="57" cm="1">
        <f t="array" ref="G6">E6*F6</f>
        <v>0</v>
      </c>
      <c r="H6" s="51"/>
      <c r="I6" s="10"/>
      <c r="J6" s="10"/>
    </row>
    <row r="7" ht="150" customHeight="1">
      <c r="A7" s="67">
        <v>2</v>
      </c>
      <c r="B7" t="s" s="68">
        <v>25</v>
      </c>
      <c r="C7" t="s" s="47">
        <v>24</v>
      </c>
      <c r="D7" s="69"/>
      <c r="E7" s="71">
        <v>4</v>
      </c>
      <c r="F7" s="70">
        <v>0</v>
      </c>
      <c r="G7" s="57" cm="1">
        <f t="array" ref="G7">E7*F7</f>
        <v>0</v>
      </c>
      <c r="H7" s="51"/>
      <c r="I7" s="10"/>
      <c r="J7" s="10"/>
    </row>
    <row r="8" ht="60" customHeight="1">
      <c r="A8" s="67">
        <v>3</v>
      </c>
      <c r="B8" t="s" s="68">
        <v>27</v>
      </c>
      <c r="C8" t="s" s="47">
        <v>24</v>
      </c>
      <c r="D8" s="69"/>
      <c r="E8" s="71">
        <v>4</v>
      </c>
      <c r="F8" s="70">
        <v>0</v>
      </c>
      <c r="G8" s="57" cm="1">
        <f t="array" ref="G8">E8*F8</f>
        <v>0</v>
      </c>
      <c r="H8" s="51"/>
      <c r="I8" s="10"/>
      <c r="J8" s="10"/>
    </row>
    <row r="9" ht="90" customHeight="1">
      <c r="A9" s="67">
        <v>4</v>
      </c>
      <c r="B9" t="s" s="68">
        <v>28</v>
      </c>
      <c r="C9" t="s" s="47">
        <v>24</v>
      </c>
      <c r="D9" s="69"/>
      <c r="E9" s="71">
        <v>4</v>
      </c>
      <c r="F9" s="70">
        <v>0</v>
      </c>
      <c r="G9" s="57" cm="1">
        <f t="array" ref="G9">E9*F9</f>
        <v>0</v>
      </c>
      <c r="H9" s="51"/>
      <c r="I9" s="10"/>
      <c r="J9" s="10"/>
    </row>
    <row r="10" ht="30" customHeight="1">
      <c r="A10" s="67">
        <v>5</v>
      </c>
      <c r="B10" t="s" s="68">
        <v>29</v>
      </c>
      <c r="C10" t="s" s="47">
        <v>24</v>
      </c>
      <c r="D10" s="69"/>
      <c r="E10" s="71">
        <v>4</v>
      </c>
      <c r="F10" s="70">
        <v>0</v>
      </c>
      <c r="G10" s="57" cm="1">
        <f t="array" ref="G10">E10*F10</f>
        <v>0</v>
      </c>
      <c r="H10" s="51"/>
      <c r="I10" s="10"/>
      <c r="J10" s="10"/>
    </row>
    <row r="11" ht="150" customHeight="1">
      <c r="A11" s="67">
        <v>6</v>
      </c>
      <c r="B11" t="s" s="68">
        <v>30</v>
      </c>
      <c r="C11" t="s" s="47">
        <v>24</v>
      </c>
      <c r="D11" s="69"/>
      <c r="E11" s="70">
        <v>2</v>
      </c>
      <c r="F11" s="70">
        <v>0</v>
      </c>
      <c r="G11" s="57" cm="1">
        <f t="array" ref="G11">E11*F11</f>
        <v>0</v>
      </c>
      <c r="H11" s="51"/>
      <c r="I11" s="10"/>
      <c r="J11" s="10"/>
    </row>
    <row r="12" ht="180" customHeight="1">
      <c r="A12" s="67">
        <v>7</v>
      </c>
      <c r="B12" t="s" s="68">
        <v>32</v>
      </c>
      <c r="C12" t="s" s="47">
        <v>24</v>
      </c>
      <c r="D12" s="69"/>
      <c r="E12" s="70">
        <v>1</v>
      </c>
      <c r="F12" s="70">
        <v>0</v>
      </c>
      <c r="G12" s="57" cm="1">
        <f t="array" ref="G12">E12*F12</f>
        <v>0</v>
      </c>
      <c r="H12" s="51"/>
      <c r="I12" s="10"/>
      <c r="J12" s="10"/>
    </row>
    <row r="13" ht="105" customHeight="1">
      <c r="A13" s="67">
        <v>8</v>
      </c>
      <c r="B13" t="s" s="68">
        <v>33</v>
      </c>
      <c r="C13" t="s" s="47">
        <v>24</v>
      </c>
      <c r="D13" s="69"/>
      <c r="E13" s="71">
        <v>4</v>
      </c>
      <c r="F13" s="70">
        <v>0</v>
      </c>
      <c r="G13" s="57" cm="1">
        <f t="array" ref="G13">E13*F13</f>
        <v>0</v>
      </c>
      <c r="H13" s="51"/>
      <c r="I13" s="10"/>
      <c r="J13" s="72"/>
    </row>
    <row r="14" ht="105" customHeight="1">
      <c r="A14" s="67">
        <v>9</v>
      </c>
      <c r="B14" t="s" s="68">
        <v>34</v>
      </c>
      <c r="C14" t="s" s="47">
        <v>35</v>
      </c>
      <c r="D14" s="69"/>
      <c r="E14" s="70">
        <v>24</v>
      </c>
      <c r="F14" s="70">
        <v>0</v>
      </c>
      <c r="G14" s="57" cm="1">
        <f t="array" ref="G14">E14*F14</f>
        <v>0</v>
      </c>
      <c r="H14" s="51"/>
      <c r="I14" s="10"/>
      <c r="J14" s="72"/>
    </row>
    <row r="15" ht="105" customHeight="1">
      <c r="A15" s="67">
        <v>10</v>
      </c>
      <c r="B15" t="s" s="68">
        <v>36</v>
      </c>
      <c r="C15" t="s" s="47">
        <v>37</v>
      </c>
      <c r="D15" s="69"/>
      <c r="E15" s="70">
        <v>6</v>
      </c>
      <c r="F15" s="70">
        <v>0</v>
      </c>
      <c r="G15" s="57" cm="1">
        <f t="array" ref="G15">E15*F15</f>
        <v>0</v>
      </c>
      <c r="H15" s="51"/>
      <c r="I15" s="10"/>
      <c r="J15" s="72"/>
    </row>
    <row r="16" ht="60" customHeight="1">
      <c r="A16" s="67">
        <v>11</v>
      </c>
      <c r="B16" t="s" s="68">
        <v>38</v>
      </c>
      <c r="C16" t="s" s="47">
        <v>37</v>
      </c>
      <c r="D16" s="69"/>
      <c r="E16" s="70">
        <v>12</v>
      </c>
      <c r="F16" s="70">
        <v>0</v>
      </c>
      <c r="G16" s="57" cm="1">
        <f t="array" ref="G16">E16*F16</f>
        <v>0</v>
      </c>
      <c r="H16" s="51"/>
      <c r="I16" s="10"/>
      <c r="J16" s="72"/>
    </row>
    <row r="17" ht="60" customHeight="1">
      <c r="A17" s="67">
        <v>12</v>
      </c>
      <c r="B17" t="s" s="68">
        <v>39</v>
      </c>
      <c r="C17" t="s" s="47">
        <v>35</v>
      </c>
      <c r="D17" s="69"/>
      <c r="E17" s="70">
        <v>36</v>
      </c>
      <c r="F17" s="70">
        <v>0</v>
      </c>
      <c r="G17" s="57" cm="1">
        <f t="array" ref="G17">E17*F17</f>
        <v>0</v>
      </c>
      <c r="H17" s="51"/>
      <c r="I17" s="10"/>
      <c r="J17" s="72"/>
    </row>
    <row r="18" ht="105" customHeight="1">
      <c r="A18" s="67">
        <v>13</v>
      </c>
      <c r="B18" t="s" s="68">
        <v>40</v>
      </c>
      <c r="C18" t="s" s="47">
        <v>24</v>
      </c>
      <c r="D18" s="69"/>
      <c r="E18" s="70">
        <v>2</v>
      </c>
      <c r="F18" s="70">
        <v>0</v>
      </c>
      <c r="G18" s="57" cm="1">
        <f t="array" ref="G18">E18*F18</f>
        <v>0</v>
      </c>
      <c r="H18" s="51"/>
      <c r="I18" s="10"/>
      <c r="J18" s="72"/>
    </row>
    <row r="19" ht="75" customHeight="1">
      <c r="A19" s="67">
        <v>14</v>
      </c>
      <c r="B19" t="s" s="68">
        <v>41</v>
      </c>
      <c r="C19" t="s" s="47">
        <v>24</v>
      </c>
      <c r="D19" s="69"/>
      <c r="E19" s="71">
        <v>4</v>
      </c>
      <c r="F19" s="70">
        <v>0</v>
      </c>
      <c r="G19" s="57" cm="1">
        <f t="array" ref="G19">E19*F19</f>
        <v>0</v>
      </c>
      <c r="H19" s="51"/>
      <c r="I19" s="10"/>
      <c r="J19" s="72"/>
    </row>
    <row r="20" ht="75" customHeight="1">
      <c r="A20" s="67">
        <v>15</v>
      </c>
      <c r="B20" t="s" s="68">
        <v>42</v>
      </c>
      <c r="C20" t="s" s="47">
        <v>24</v>
      </c>
      <c r="D20" s="69"/>
      <c r="E20" s="70">
        <v>2</v>
      </c>
      <c r="F20" s="70">
        <v>0</v>
      </c>
      <c r="G20" s="57" cm="1">
        <f t="array" ref="G20">E20*F20</f>
        <v>0</v>
      </c>
      <c r="H20" s="51"/>
      <c r="I20" s="10"/>
      <c r="J20" s="72"/>
    </row>
    <row r="21" ht="75" customHeight="1">
      <c r="A21" s="67">
        <v>16</v>
      </c>
      <c r="B21" t="s" s="68">
        <v>43</v>
      </c>
      <c r="C21" t="s" s="47">
        <v>24</v>
      </c>
      <c r="D21" s="69"/>
      <c r="E21" s="70">
        <v>2</v>
      </c>
      <c r="F21" s="70">
        <v>0</v>
      </c>
      <c r="G21" s="57" cm="1">
        <f t="array" ref="G21">E21*F21</f>
        <v>0</v>
      </c>
      <c r="H21" s="51"/>
      <c r="I21" s="10"/>
      <c r="J21" s="72"/>
    </row>
    <row r="22" ht="60" customHeight="1">
      <c r="A22" s="67">
        <v>17</v>
      </c>
      <c r="B22" t="s" s="68">
        <v>44</v>
      </c>
      <c r="C22" t="s" s="47">
        <v>35</v>
      </c>
      <c r="D22" s="69"/>
      <c r="E22" s="70">
        <v>40</v>
      </c>
      <c r="F22" s="70">
        <v>0</v>
      </c>
      <c r="G22" s="57" cm="1">
        <f t="array" ref="G22">E22*F22</f>
        <v>0</v>
      </c>
      <c r="H22" s="51"/>
      <c r="I22" s="10"/>
      <c r="J22" s="10"/>
    </row>
    <row r="23" ht="75" customHeight="1">
      <c r="A23" s="67">
        <v>18</v>
      </c>
      <c r="B23" t="s" s="68">
        <v>45</v>
      </c>
      <c r="C23" t="s" s="47">
        <v>24</v>
      </c>
      <c r="D23" s="69"/>
      <c r="E23" s="70">
        <v>4</v>
      </c>
      <c r="F23" s="70">
        <v>0</v>
      </c>
      <c r="G23" s="57" cm="1">
        <f t="array" ref="G23">E23*F23</f>
        <v>0</v>
      </c>
      <c r="H23" s="51"/>
      <c r="I23" s="10"/>
      <c r="J23" s="10"/>
    </row>
    <row r="24" ht="75" customHeight="1">
      <c r="A24" s="67">
        <v>19</v>
      </c>
      <c r="B24" t="s" s="68">
        <v>46</v>
      </c>
      <c r="C24" t="s" s="47">
        <v>24</v>
      </c>
      <c r="D24" s="69"/>
      <c r="E24" s="70">
        <v>8</v>
      </c>
      <c r="F24" s="70">
        <v>0</v>
      </c>
      <c r="G24" s="57" cm="1">
        <f t="array" ref="G24">E24*F24</f>
        <v>0</v>
      </c>
      <c r="H24" s="51"/>
      <c r="I24" s="10"/>
      <c r="J24" s="10"/>
    </row>
    <row r="25" ht="60" customHeight="1">
      <c r="A25" s="67">
        <v>20</v>
      </c>
      <c r="B25" t="s" s="68">
        <v>47</v>
      </c>
      <c r="C25" t="s" s="47">
        <v>24</v>
      </c>
      <c r="D25" s="69"/>
      <c r="E25" s="70">
        <v>2</v>
      </c>
      <c r="F25" s="70">
        <v>0</v>
      </c>
      <c r="G25" s="57" cm="1">
        <f t="array" ref="G25">E25*F25</f>
        <v>0</v>
      </c>
      <c r="H25" s="51"/>
      <c r="I25" s="10"/>
      <c r="J25" s="10"/>
    </row>
    <row r="26" ht="75" customHeight="1">
      <c r="A26" s="67">
        <v>21</v>
      </c>
      <c r="B26" t="s" s="54">
        <v>48</v>
      </c>
      <c r="C26" t="s" s="47">
        <v>24</v>
      </c>
      <c r="D26" s="69"/>
      <c r="E26" s="70">
        <v>2</v>
      </c>
      <c r="F26" s="70">
        <v>0</v>
      </c>
      <c r="G26" s="57" cm="1">
        <f t="array" ref="G26">E26*F26</f>
        <v>0</v>
      </c>
      <c r="H26" s="51"/>
      <c r="I26" s="10"/>
      <c r="J26" s="10"/>
    </row>
    <row r="27" ht="60" customHeight="1">
      <c r="A27" s="67">
        <v>22</v>
      </c>
      <c r="B27" t="s" s="68">
        <v>49</v>
      </c>
      <c r="C27" t="s" s="47">
        <v>37</v>
      </c>
      <c r="D27" s="69"/>
      <c r="E27" s="70">
        <v>1</v>
      </c>
      <c r="F27" s="70">
        <v>0</v>
      </c>
      <c r="G27" s="57" cm="1">
        <f t="array" ref="G27">E27*F27</f>
        <v>0</v>
      </c>
      <c r="H27" s="51"/>
      <c r="I27" s="10"/>
      <c r="J27" s="10"/>
    </row>
    <row r="28" ht="45" customHeight="1">
      <c r="A28" s="67">
        <v>23</v>
      </c>
      <c r="B28" t="s" s="68">
        <v>50</v>
      </c>
      <c r="C28" t="s" s="47">
        <v>51</v>
      </c>
      <c r="D28" s="69"/>
      <c r="E28" s="70">
        <v>100</v>
      </c>
      <c r="F28" s="70">
        <v>0</v>
      </c>
      <c r="G28" s="57" cm="1">
        <f t="array" ref="G28">E28*F28</f>
        <v>0</v>
      </c>
      <c r="H28" s="51"/>
      <c r="I28" s="10"/>
      <c r="J28" s="10"/>
    </row>
    <row r="29" ht="75" customHeight="1">
      <c r="A29" s="67">
        <v>24</v>
      </c>
      <c r="B29" t="s" s="68">
        <v>52</v>
      </c>
      <c r="C29" t="s" s="47">
        <v>24</v>
      </c>
      <c r="D29" s="73"/>
      <c r="E29" s="70">
        <v>1</v>
      </c>
      <c r="F29" s="70">
        <v>0</v>
      </c>
      <c r="G29" s="57" cm="1">
        <f t="array" ref="G29">E29*F29</f>
        <v>0</v>
      </c>
      <c r="H29" s="51"/>
      <c r="I29" s="10"/>
      <c r="J29" s="10"/>
    </row>
    <row r="30" ht="75" customHeight="1">
      <c r="A30" s="67">
        <v>25</v>
      </c>
      <c r="B30" t="s" s="68">
        <v>53</v>
      </c>
      <c r="C30" t="s" s="47">
        <v>24</v>
      </c>
      <c r="D30" s="73"/>
      <c r="E30" s="70">
        <v>12</v>
      </c>
      <c r="F30" s="70">
        <v>0</v>
      </c>
      <c r="G30" s="57" cm="1">
        <f t="array" ref="G30">E30*F30</f>
        <v>0</v>
      </c>
      <c r="H30" s="51"/>
      <c r="I30" s="10"/>
      <c r="J30" s="72"/>
    </row>
    <row r="31" ht="45" customHeight="1">
      <c r="A31" s="67">
        <v>26</v>
      </c>
      <c r="B31" t="s" s="68">
        <v>54</v>
      </c>
      <c r="C31" t="s" s="47">
        <v>37</v>
      </c>
      <c r="D31" s="73"/>
      <c r="E31" s="70">
        <v>1</v>
      </c>
      <c r="F31" s="70">
        <v>0</v>
      </c>
      <c r="G31" s="57" cm="1">
        <f t="array" ref="G31">E31*F31</f>
        <v>0</v>
      </c>
      <c r="H31" s="51"/>
      <c r="I31" s="10"/>
      <c r="J31" s="72"/>
    </row>
    <row r="32" ht="45" customHeight="1">
      <c r="A32" s="67">
        <v>27</v>
      </c>
      <c r="B32" t="s" s="68">
        <v>55</v>
      </c>
      <c r="C32" t="s" s="47">
        <v>24</v>
      </c>
      <c r="D32" s="73"/>
      <c r="E32" s="70">
        <v>1</v>
      </c>
      <c r="F32" s="70">
        <v>0</v>
      </c>
      <c r="G32" s="57" cm="1">
        <f t="array" ref="G32">E32*F32</f>
        <v>0</v>
      </c>
      <c r="H32" s="51"/>
      <c r="I32" s="10"/>
      <c r="J32" s="72"/>
    </row>
    <row r="33" ht="45" customHeight="1">
      <c r="A33" s="67">
        <v>28</v>
      </c>
      <c r="B33" t="s" s="68">
        <v>56</v>
      </c>
      <c r="C33" t="s" s="47">
        <v>24</v>
      </c>
      <c r="D33" s="73"/>
      <c r="E33" s="71">
        <v>2</v>
      </c>
      <c r="F33" s="70">
        <v>0</v>
      </c>
      <c r="G33" s="57" cm="1">
        <f t="array" ref="G33">E33*F33</f>
        <v>0</v>
      </c>
      <c r="H33" s="51"/>
      <c r="I33" s="10"/>
      <c r="J33" s="72"/>
    </row>
    <row r="34" ht="30" customHeight="1">
      <c r="A34" s="67">
        <v>29</v>
      </c>
      <c r="B34" t="s" s="68">
        <v>57</v>
      </c>
      <c r="C34" t="s" s="47">
        <v>24</v>
      </c>
      <c r="D34" s="73"/>
      <c r="E34" s="71">
        <v>2</v>
      </c>
      <c r="F34" s="70">
        <v>0</v>
      </c>
      <c r="G34" s="57" cm="1">
        <f t="array" ref="G34">E34*F34</f>
        <v>0</v>
      </c>
      <c r="H34" s="51"/>
      <c r="I34" s="10"/>
      <c r="J34" s="10"/>
    </row>
    <row r="35" ht="15" customHeight="1">
      <c r="A35" s="67">
        <v>30</v>
      </c>
      <c r="B35" t="s" s="68">
        <v>58</v>
      </c>
      <c r="C35" t="s" s="47">
        <v>24</v>
      </c>
      <c r="D35" s="73"/>
      <c r="E35" s="71">
        <v>3</v>
      </c>
      <c r="F35" s="70">
        <v>0</v>
      </c>
      <c r="G35" s="57" cm="1">
        <f t="array" ref="G35">E35*F35</f>
        <v>0</v>
      </c>
      <c r="H35" s="51"/>
      <c r="I35" s="10"/>
      <c r="J35" s="10"/>
    </row>
    <row r="36" ht="15" customHeight="1">
      <c r="A36" s="67">
        <v>31</v>
      </c>
      <c r="B36" t="s" s="68">
        <v>59</v>
      </c>
      <c r="C36" t="s" s="47">
        <v>24</v>
      </c>
      <c r="D36" s="73"/>
      <c r="E36" s="70">
        <v>1</v>
      </c>
      <c r="F36" s="70">
        <v>0</v>
      </c>
      <c r="G36" s="57" cm="1">
        <f t="array" ref="G36">E36*F36</f>
        <v>0</v>
      </c>
      <c r="H36" s="51"/>
      <c r="I36" s="10"/>
      <c r="J36" s="10"/>
    </row>
    <row r="37" ht="45" customHeight="1">
      <c r="A37" s="67">
        <v>32</v>
      </c>
      <c r="B37" t="s" s="68">
        <v>60</v>
      </c>
      <c r="C37" t="s" s="47">
        <v>24</v>
      </c>
      <c r="D37" s="73"/>
      <c r="E37" s="70">
        <v>2</v>
      </c>
      <c r="F37" s="70">
        <v>0</v>
      </c>
      <c r="G37" s="57" cm="1">
        <f t="array" ref="G37">E37*F37</f>
        <v>0</v>
      </c>
      <c r="H37" s="51"/>
      <c r="I37" s="10"/>
      <c r="J37" s="10"/>
    </row>
    <row r="38" ht="45" customHeight="1">
      <c r="A38" s="67">
        <v>33</v>
      </c>
      <c r="B38" t="s" s="68">
        <v>61</v>
      </c>
      <c r="C38" t="s" s="47">
        <v>24</v>
      </c>
      <c r="D38" s="73"/>
      <c r="E38" s="70">
        <v>4</v>
      </c>
      <c r="F38" s="70">
        <v>0</v>
      </c>
      <c r="G38" s="57" cm="1">
        <f t="array" ref="G38">E38*F38</f>
        <v>0</v>
      </c>
      <c r="H38" s="51"/>
      <c r="I38" s="10"/>
      <c r="J38" s="10"/>
    </row>
    <row r="39" ht="45" customHeight="1">
      <c r="A39" s="67">
        <v>34</v>
      </c>
      <c r="B39" t="s" s="68">
        <v>62</v>
      </c>
      <c r="C39" t="s" s="47">
        <v>24</v>
      </c>
      <c r="D39" s="73"/>
      <c r="E39" s="70">
        <v>2</v>
      </c>
      <c r="F39" s="70">
        <v>0</v>
      </c>
      <c r="G39" s="57" cm="1">
        <f t="array" ref="G39">E39*F39</f>
        <v>0</v>
      </c>
      <c r="H39" s="51"/>
      <c r="I39" s="10"/>
      <c r="J39" s="10"/>
    </row>
    <row r="40" ht="45" customHeight="1">
      <c r="A40" s="67">
        <v>35</v>
      </c>
      <c r="B40" t="s" s="68">
        <v>63</v>
      </c>
      <c r="C40" t="s" s="47">
        <v>37</v>
      </c>
      <c r="D40" s="73"/>
      <c r="E40" s="70">
        <v>1</v>
      </c>
      <c r="F40" s="70">
        <v>0</v>
      </c>
      <c r="G40" s="57" cm="1">
        <f t="array" ref="G40">E40*F40</f>
        <v>0</v>
      </c>
      <c r="H40" s="51"/>
      <c r="I40" s="10"/>
      <c r="J40" s="10"/>
    </row>
    <row r="41" ht="165" customHeight="1">
      <c r="A41" s="67">
        <v>36</v>
      </c>
      <c r="B41" t="s" s="68">
        <v>64</v>
      </c>
      <c r="C41" t="s" s="47">
        <v>37</v>
      </c>
      <c r="D41" s="73"/>
      <c r="E41" s="70">
        <v>1</v>
      </c>
      <c r="F41" s="70">
        <v>0</v>
      </c>
      <c r="G41" s="57" cm="1">
        <f t="array" ref="G41">E41*F41</f>
        <v>0</v>
      </c>
      <c r="H41" s="51"/>
      <c r="I41" s="10"/>
      <c r="J41" s="10"/>
    </row>
    <row r="42" ht="14.6" customHeight="1">
      <c r="A42" s="74"/>
      <c r="B42" t="s" s="75">
        <v>65</v>
      </c>
      <c r="C42" s="74"/>
      <c r="D42" s="74"/>
      <c r="E42" s="74"/>
      <c r="F42" s="74"/>
      <c r="G42" s="74"/>
      <c r="H42" s="10"/>
      <c r="I42" s="10"/>
      <c r="J42" s="10"/>
    </row>
    <row r="43" ht="14.6" customHeight="1">
      <c r="A43" s="76"/>
      <c r="B43" t="s" s="54">
        <v>66</v>
      </c>
      <c r="C43" s="51"/>
      <c r="D43" s="10"/>
      <c r="E43" s="10"/>
      <c r="F43" s="10"/>
      <c r="G43" s="10"/>
      <c r="H43" s="10"/>
      <c r="I43" s="10"/>
      <c r="J43" s="10"/>
    </row>
    <row r="44" ht="14.6" customHeight="1">
      <c r="A44" s="10"/>
      <c r="B44" s="74"/>
      <c r="C44" s="10"/>
      <c r="D44" s="10"/>
      <c r="E44" t="s" s="77">
        <v>68</v>
      </c>
      <c r="F44" s="10"/>
      <c r="G44" s="10"/>
      <c r="H44" s="10"/>
      <c r="I44" s="10"/>
      <c r="J44" s="10"/>
    </row>
  </sheetData>
  <pageMargins left="0.75" right="0.75" top="1" bottom="1" header="0.5" footer="0.5"/>
  <pageSetup firstPageNumber="1" fitToHeight="1" fitToWidth="1" scale="83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I38"/>
  <sheetViews>
    <sheetView workbookViewId="0" showGridLines="0" defaultGridColor="1"/>
  </sheetViews>
  <sheetFormatPr defaultColWidth="8.83333" defaultRowHeight="13" customHeight="1" outlineLevelRow="0" outlineLevelCol="0"/>
  <cols>
    <col min="1" max="1" width="5.17188" style="78" customWidth="1"/>
    <col min="2" max="2" width="57.2266" style="78" customWidth="1"/>
    <col min="3" max="3" width="11" style="78" customWidth="1"/>
    <col min="4" max="4" width="7.85156" style="78" customWidth="1"/>
    <col min="5" max="5" width="9.96875" style="78" customWidth="1"/>
    <col min="6" max="6" width="7.85156" style="78" customWidth="1"/>
    <col min="7" max="7" width="8.85156" style="78" customWidth="1"/>
    <col min="8" max="8" width="36.3594" style="78" customWidth="1"/>
    <col min="9" max="9" width="63.0625" style="78" customWidth="1"/>
    <col min="10" max="16384" width="8.85156" style="78" customWidth="1"/>
  </cols>
  <sheetData>
    <row r="1" ht="13.65" customHeight="1">
      <c r="A1" s="10"/>
      <c r="B1" t="s" s="79">
        <v>11</v>
      </c>
      <c r="C1" s="10"/>
      <c r="D1" s="10"/>
      <c r="E1" s="10"/>
      <c r="F1" s="10"/>
      <c r="G1" s="10"/>
      <c r="H1" s="10"/>
      <c r="I1" s="10"/>
    </row>
    <row r="2" ht="46.65" customHeight="1">
      <c r="A2" s="10"/>
      <c r="B2" t="s" s="80">
        <v>69</v>
      </c>
      <c r="C2" s="10"/>
      <c r="D2" s="10"/>
      <c r="E2" s="10"/>
      <c r="F2" s="10"/>
      <c r="G2" s="10"/>
      <c r="H2" s="10"/>
      <c r="I2" s="10"/>
    </row>
    <row r="3" ht="24.65" customHeight="1">
      <c r="A3" s="10"/>
      <c r="B3" t="s" s="80">
        <v>70</v>
      </c>
      <c r="C3" s="10"/>
      <c r="D3" s="81"/>
      <c r="E3" s="81"/>
      <c r="F3" s="81"/>
      <c r="G3" s="10"/>
      <c r="H3" s="82"/>
      <c r="I3" s="10"/>
    </row>
    <row r="4" ht="14.6" customHeight="1">
      <c r="A4" s="36"/>
      <c r="B4" s="36"/>
      <c r="C4" s="36"/>
      <c r="D4" s="83"/>
      <c r="E4" s="84"/>
      <c r="F4" s="85" cm="1">
        <f t="array" ref="F4">SUM(F6:F36)</f>
        <v>0</v>
      </c>
      <c r="G4" s="51"/>
      <c r="H4" s="82"/>
      <c r="I4" s="10"/>
    </row>
    <row r="5" ht="31" customHeight="1">
      <c r="A5" t="s" s="42">
        <v>16</v>
      </c>
      <c r="B5" t="s" s="42">
        <v>17</v>
      </c>
      <c r="C5" t="s" s="42">
        <v>18</v>
      </c>
      <c r="D5" t="s" s="42">
        <v>20</v>
      </c>
      <c r="E5" t="s" s="42">
        <v>21</v>
      </c>
      <c r="F5" t="s" s="42">
        <v>22</v>
      </c>
      <c r="G5" s="51"/>
      <c r="H5" s="10"/>
      <c r="I5" s="10"/>
    </row>
    <row r="6" ht="91" customHeight="1">
      <c r="A6" s="45">
        <v>1</v>
      </c>
      <c r="B6" t="s" s="86">
        <v>71</v>
      </c>
      <c r="C6" t="s" s="47">
        <v>24</v>
      </c>
      <c r="D6" s="87">
        <v>12</v>
      </c>
      <c r="E6" s="50"/>
      <c r="F6" s="50"/>
      <c r="G6" s="51"/>
      <c r="H6" s="10"/>
      <c r="I6" s="10"/>
    </row>
    <row r="7" ht="61" customHeight="1">
      <c r="A7" s="45">
        <v>2</v>
      </c>
      <c r="B7" t="s" s="86">
        <v>72</v>
      </c>
      <c r="C7" t="s" s="47">
        <v>24</v>
      </c>
      <c r="D7" s="87">
        <v>12</v>
      </c>
      <c r="E7" s="50"/>
      <c r="F7" s="50"/>
      <c r="G7" s="51"/>
      <c r="H7" s="10"/>
      <c r="I7" s="10"/>
    </row>
    <row r="8" ht="46" customHeight="1">
      <c r="A8" s="45">
        <v>3</v>
      </c>
      <c r="B8" t="s" s="86">
        <v>73</v>
      </c>
      <c r="C8" t="s" s="47">
        <v>24</v>
      </c>
      <c r="D8" s="87">
        <v>1</v>
      </c>
      <c r="E8" s="50"/>
      <c r="F8" s="50"/>
      <c r="G8" s="51"/>
      <c r="H8" s="10"/>
      <c r="I8" s="10"/>
    </row>
    <row r="9" ht="46" customHeight="1">
      <c r="A9" s="45">
        <v>4</v>
      </c>
      <c r="B9" t="s" s="86">
        <v>74</v>
      </c>
      <c r="C9" t="s" s="47">
        <v>35</v>
      </c>
      <c r="D9" s="87">
        <v>30</v>
      </c>
      <c r="E9" s="50"/>
      <c r="F9" s="50"/>
      <c r="G9" s="51"/>
      <c r="H9" s="10"/>
      <c r="I9" s="10"/>
    </row>
    <row r="10" ht="61" customHeight="1">
      <c r="A10" s="45">
        <v>5</v>
      </c>
      <c r="B10" t="s" s="86">
        <v>75</v>
      </c>
      <c r="C10" t="s" s="47">
        <v>24</v>
      </c>
      <c r="D10" s="87">
        <v>2</v>
      </c>
      <c r="E10" s="50"/>
      <c r="F10" s="50"/>
      <c r="G10" s="51"/>
      <c r="H10" s="10"/>
      <c r="I10" s="10"/>
    </row>
    <row r="11" ht="61" customHeight="1">
      <c r="A11" s="45">
        <v>6</v>
      </c>
      <c r="B11" t="s" s="86">
        <v>76</v>
      </c>
      <c r="C11" t="s" s="47">
        <v>24</v>
      </c>
      <c r="D11" s="87">
        <v>4</v>
      </c>
      <c r="E11" s="50"/>
      <c r="F11" s="50"/>
      <c r="G11" s="51"/>
      <c r="H11" s="10"/>
      <c r="I11" s="10"/>
    </row>
    <row r="12" ht="61" customHeight="1">
      <c r="A12" s="45">
        <v>7</v>
      </c>
      <c r="B12" t="s" s="86">
        <v>77</v>
      </c>
      <c r="C12" t="s" s="47">
        <v>24</v>
      </c>
      <c r="D12" s="87">
        <v>2</v>
      </c>
      <c r="E12" s="50"/>
      <c r="F12" s="50"/>
      <c r="G12" s="51"/>
      <c r="H12" s="10"/>
      <c r="I12" s="10"/>
    </row>
    <row r="13" ht="136" customHeight="1">
      <c r="A13" s="45">
        <v>8</v>
      </c>
      <c r="B13" t="s" s="86">
        <v>78</v>
      </c>
      <c r="C13" t="s" s="47">
        <v>24</v>
      </c>
      <c r="D13" s="87">
        <v>1</v>
      </c>
      <c r="E13" s="50"/>
      <c r="F13" s="50"/>
      <c r="G13" s="51"/>
      <c r="H13" s="10"/>
      <c r="I13" s="10"/>
    </row>
    <row r="14" ht="76" customHeight="1">
      <c r="A14" s="45">
        <v>9</v>
      </c>
      <c r="B14" t="s" s="86">
        <v>79</v>
      </c>
      <c r="C14" t="s" s="47">
        <v>24</v>
      </c>
      <c r="D14" s="87">
        <v>5</v>
      </c>
      <c r="E14" s="50"/>
      <c r="F14" s="50"/>
      <c r="G14" s="51"/>
      <c r="H14" s="10"/>
      <c r="I14" s="10"/>
    </row>
    <row r="15" ht="76" customHeight="1">
      <c r="A15" s="45">
        <v>10</v>
      </c>
      <c r="B15" t="s" s="86">
        <v>80</v>
      </c>
      <c r="C15" t="s" s="47">
        <v>24</v>
      </c>
      <c r="D15" s="87">
        <v>2</v>
      </c>
      <c r="E15" s="50"/>
      <c r="F15" s="50"/>
      <c r="G15" s="51"/>
      <c r="H15" s="10"/>
      <c r="I15" s="10"/>
    </row>
    <row r="16" ht="76" customHeight="1">
      <c r="A16" s="45">
        <v>11</v>
      </c>
      <c r="B16" t="s" s="86">
        <v>81</v>
      </c>
      <c r="C16" t="s" s="47">
        <v>24</v>
      </c>
      <c r="D16" s="87">
        <v>2</v>
      </c>
      <c r="E16" s="50"/>
      <c r="F16" s="50"/>
      <c r="G16" s="51"/>
      <c r="H16" s="10"/>
      <c r="I16" s="10"/>
    </row>
    <row r="17" ht="31" customHeight="1">
      <c r="A17" s="45">
        <v>12</v>
      </c>
      <c r="B17" t="s" s="86">
        <v>82</v>
      </c>
      <c r="C17" t="s" s="47">
        <v>24</v>
      </c>
      <c r="D17" s="87">
        <v>2</v>
      </c>
      <c r="E17" s="50"/>
      <c r="F17" s="50"/>
      <c r="G17" s="51"/>
      <c r="H17" s="10"/>
      <c r="I17" s="10"/>
    </row>
    <row r="18" ht="61" customHeight="1">
      <c r="A18" s="45">
        <v>13</v>
      </c>
      <c r="B18" t="s" s="86">
        <v>83</v>
      </c>
      <c r="C18" t="s" s="47">
        <v>24</v>
      </c>
      <c r="D18" s="87">
        <v>2</v>
      </c>
      <c r="E18" s="50"/>
      <c r="F18" s="50"/>
      <c r="G18" s="51"/>
      <c r="H18" s="10"/>
      <c r="I18" s="10"/>
    </row>
    <row r="19" ht="46" customHeight="1">
      <c r="A19" s="45">
        <v>14</v>
      </c>
      <c r="B19" t="s" s="86">
        <v>84</v>
      </c>
      <c r="C19" t="s" s="47">
        <v>51</v>
      </c>
      <c r="D19" s="87">
        <v>33.05</v>
      </c>
      <c r="E19" s="50"/>
      <c r="F19" s="50"/>
      <c r="G19" s="51"/>
      <c r="H19" s="10"/>
      <c r="I19" s="10"/>
    </row>
    <row r="20" ht="46" customHeight="1">
      <c r="A20" s="45">
        <v>15</v>
      </c>
      <c r="B20" t="s" s="86">
        <v>85</v>
      </c>
      <c r="C20" t="s" s="47">
        <v>51</v>
      </c>
      <c r="D20" s="87">
        <v>22.03</v>
      </c>
      <c r="E20" s="50"/>
      <c r="F20" s="50"/>
      <c r="G20" s="51"/>
      <c r="H20" s="10"/>
      <c r="I20" s="10"/>
    </row>
    <row r="21" ht="121" customHeight="1">
      <c r="A21" s="45">
        <v>16</v>
      </c>
      <c r="B21" t="s" s="86">
        <v>86</v>
      </c>
      <c r="C21" t="s" s="47">
        <v>24</v>
      </c>
      <c r="D21" s="87">
        <v>1</v>
      </c>
      <c r="E21" s="50"/>
      <c r="F21" s="50"/>
      <c r="G21" s="51"/>
      <c r="H21" s="10"/>
      <c r="I21" s="10"/>
    </row>
    <row r="22" ht="34.25" customHeight="1">
      <c r="A22" s="45">
        <v>17</v>
      </c>
      <c r="B22" t="s" s="88">
        <v>87</v>
      </c>
      <c r="C22" t="s" s="47">
        <v>24</v>
      </c>
      <c r="D22" s="87">
        <v>25</v>
      </c>
      <c r="E22" s="50"/>
      <c r="F22" s="50"/>
      <c r="G22" s="51"/>
      <c r="H22" s="10"/>
      <c r="I22" s="10"/>
    </row>
    <row r="23" ht="61" customHeight="1">
      <c r="A23" s="45">
        <v>18</v>
      </c>
      <c r="B23" t="s" s="86">
        <v>88</v>
      </c>
      <c r="C23" t="s" s="47">
        <v>24</v>
      </c>
      <c r="D23" s="87">
        <v>1</v>
      </c>
      <c r="E23" s="50"/>
      <c r="F23" s="50"/>
      <c r="G23" s="51"/>
      <c r="H23" s="10"/>
      <c r="I23" s="10"/>
    </row>
    <row r="24" ht="61" customHeight="1">
      <c r="A24" s="45">
        <v>19</v>
      </c>
      <c r="B24" t="s" s="86">
        <v>89</v>
      </c>
      <c r="C24" t="s" s="47">
        <v>24</v>
      </c>
      <c r="D24" s="87">
        <v>1</v>
      </c>
      <c r="E24" s="50"/>
      <c r="F24" s="50"/>
      <c r="G24" s="51"/>
      <c r="H24" s="10"/>
      <c r="I24" s="10"/>
    </row>
    <row r="25" ht="61" customHeight="1">
      <c r="A25" s="45">
        <v>20</v>
      </c>
      <c r="B25" t="s" s="86">
        <v>90</v>
      </c>
      <c r="C25" t="s" s="47">
        <v>24</v>
      </c>
      <c r="D25" s="87">
        <v>2</v>
      </c>
      <c r="E25" s="89"/>
      <c r="F25" s="50"/>
      <c r="G25" s="51"/>
      <c r="H25" s="10"/>
      <c r="I25" s="10"/>
    </row>
    <row r="26" ht="61" customHeight="1">
      <c r="A26" s="45">
        <v>21</v>
      </c>
      <c r="B26" t="s" s="86">
        <v>91</v>
      </c>
      <c r="C26" t="s" s="47">
        <v>37</v>
      </c>
      <c r="D26" s="87">
        <v>1</v>
      </c>
      <c r="E26" s="50"/>
      <c r="F26" s="50"/>
      <c r="G26" s="51"/>
      <c r="H26" s="10"/>
      <c r="I26" s="10"/>
    </row>
    <row r="27" ht="61" customHeight="1">
      <c r="A27" s="45">
        <v>22</v>
      </c>
      <c r="B27" t="s" s="86">
        <v>92</v>
      </c>
      <c r="C27" t="s" s="47">
        <v>24</v>
      </c>
      <c r="D27" s="87">
        <v>12</v>
      </c>
      <c r="E27" s="50"/>
      <c r="F27" s="50"/>
      <c r="G27" s="51"/>
      <c r="H27" s="10"/>
      <c r="I27" s="53"/>
    </row>
    <row r="28" ht="43.5" customHeight="1">
      <c r="A28" s="45">
        <v>23</v>
      </c>
      <c r="B28" t="s" s="86">
        <v>93</v>
      </c>
      <c r="C28" t="s" s="47">
        <v>24</v>
      </c>
      <c r="D28" s="87">
        <v>12</v>
      </c>
      <c r="E28" s="50"/>
      <c r="F28" s="50"/>
      <c r="G28" s="51"/>
      <c r="H28" s="10"/>
      <c r="I28" s="10"/>
    </row>
    <row r="29" ht="46" customHeight="1">
      <c r="A29" s="45">
        <v>24</v>
      </c>
      <c r="B29" t="s" s="86">
        <v>94</v>
      </c>
      <c r="C29" t="s" s="47">
        <v>24</v>
      </c>
      <c r="D29" s="87">
        <v>1</v>
      </c>
      <c r="E29" s="50"/>
      <c r="F29" s="50"/>
      <c r="G29" s="51"/>
      <c r="H29" s="10"/>
      <c r="I29" s="10"/>
    </row>
    <row r="30" ht="46" customHeight="1">
      <c r="A30" s="45">
        <v>25</v>
      </c>
      <c r="B30" t="s" s="86">
        <v>95</v>
      </c>
      <c r="C30" t="s" s="47">
        <v>24</v>
      </c>
      <c r="D30" s="87">
        <v>1</v>
      </c>
      <c r="E30" s="50"/>
      <c r="F30" s="50"/>
      <c r="G30" s="51"/>
      <c r="H30" s="10"/>
      <c r="I30" s="10"/>
    </row>
    <row r="31" ht="46" customHeight="1">
      <c r="A31" s="45">
        <v>26</v>
      </c>
      <c r="B31" t="s" s="86">
        <v>96</v>
      </c>
      <c r="C31" t="s" s="47">
        <v>24</v>
      </c>
      <c r="D31" s="87">
        <v>1</v>
      </c>
      <c r="E31" s="50"/>
      <c r="F31" s="50"/>
      <c r="G31" s="51"/>
      <c r="H31" s="10"/>
      <c r="I31" s="10"/>
    </row>
    <row r="32" ht="46" customHeight="1">
      <c r="A32" s="45">
        <v>27</v>
      </c>
      <c r="B32" t="s" s="86">
        <v>61</v>
      </c>
      <c r="C32" t="s" s="47">
        <v>24</v>
      </c>
      <c r="D32" s="87">
        <v>2</v>
      </c>
      <c r="E32" s="50"/>
      <c r="F32" s="50"/>
      <c r="G32" s="51"/>
      <c r="H32" s="10"/>
      <c r="I32" s="10"/>
    </row>
    <row r="33" ht="46" customHeight="1">
      <c r="A33" s="45">
        <v>28</v>
      </c>
      <c r="B33" t="s" s="86">
        <v>97</v>
      </c>
      <c r="C33" t="s" s="47">
        <v>24</v>
      </c>
      <c r="D33" s="87">
        <v>2</v>
      </c>
      <c r="E33" s="50"/>
      <c r="F33" s="50"/>
      <c r="G33" s="51"/>
      <c r="H33" s="10"/>
      <c r="I33" s="10"/>
    </row>
    <row r="34" ht="46" customHeight="1">
      <c r="A34" s="45">
        <v>29</v>
      </c>
      <c r="B34" t="s" s="86">
        <v>98</v>
      </c>
      <c r="C34" t="s" s="47">
        <v>24</v>
      </c>
      <c r="D34" s="87">
        <v>1</v>
      </c>
      <c r="E34" s="50"/>
      <c r="F34" s="50"/>
      <c r="G34" s="51"/>
      <c r="H34" s="10"/>
      <c r="I34" s="10"/>
    </row>
    <row r="35" ht="45" customHeight="1">
      <c r="A35" s="45">
        <v>30</v>
      </c>
      <c r="B35" t="s" s="46">
        <v>99</v>
      </c>
      <c r="C35" t="s" s="47">
        <v>37</v>
      </c>
      <c r="D35" s="87">
        <v>1</v>
      </c>
      <c r="E35" s="50"/>
      <c r="F35" s="50"/>
      <c r="G35" s="51"/>
      <c r="H35" s="10"/>
      <c r="I35" s="10"/>
    </row>
    <row r="36" ht="240" customHeight="1">
      <c r="A36" s="45">
        <v>31</v>
      </c>
      <c r="B36" t="s" s="46">
        <v>100</v>
      </c>
      <c r="C36" t="s" s="47">
        <v>37</v>
      </c>
      <c r="D36" s="87">
        <v>1</v>
      </c>
      <c r="E36" s="50"/>
      <c r="F36" s="50"/>
      <c r="G36" s="51"/>
      <c r="H36" s="10"/>
      <c r="I36" s="10"/>
    </row>
    <row r="37" ht="14.6" customHeight="1">
      <c r="A37" s="48"/>
      <c r="B37" t="s" s="54">
        <v>65</v>
      </c>
      <c r="C37" s="56"/>
      <c r="D37" s="90"/>
      <c r="E37" s="50"/>
      <c r="F37" s="50"/>
      <c r="G37" s="51"/>
      <c r="H37" s="10"/>
      <c r="I37" s="10"/>
    </row>
    <row r="38" ht="14.6" customHeight="1">
      <c r="A38" s="48"/>
      <c r="B38" t="s" s="54">
        <v>66</v>
      </c>
      <c r="C38" s="56"/>
      <c r="D38" s="90"/>
      <c r="E38" s="50"/>
      <c r="F38" s="50"/>
      <c r="G38" s="51"/>
      <c r="H38" s="10"/>
      <c r="I38" s="10"/>
    </row>
  </sheetData>
  <pageMargins left="0.75" right="0.75" top="1" bottom="1" header="0.5" footer="0.5"/>
  <pageSetup firstPageNumber="1" fitToHeight="1" fitToWidth="1" scale="83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I29"/>
  <sheetViews>
    <sheetView workbookViewId="0" showGridLines="0" defaultGridColor="1"/>
  </sheetViews>
  <sheetFormatPr defaultColWidth="8.83333" defaultRowHeight="14" customHeight="1" outlineLevelRow="0" outlineLevelCol="0"/>
  <cols>
    <col min="1" max="1" width="8.85156" style="91" customWidth="1"/>
    <col min="2" max="2" width="60.1719" style="91" customWidth="1"/>
    <col min="3" max="3" width="16.1719" style="91" customWidth="1"/>
    <col min="4" max="9" width="8.85156" style="91" customWidth="1"/>
    <col min="10" max="16384" width="8.85156" style="91" customWidth="1"/>
  </cols>
  <sheetData>
    <row r="1" ht="14.6" customHeight="1">
      <c r="A1" s="10"/>
      <c r="B1" s="92"/>
      <c r="C1" s="10"/>
      <c r="D1" s="10"/>
      <c r="E1" s="10"/>
      <c r="F1" s="10"/>
      <c r="G1" s="10"/>
      <c r="H1" s="10"/>
      <c r="I1" s="10"/>
    </row>
    <row r="2" ht="14.6" customHeight="1">
      <c r="A2" s="10"/>
      <c r="B2" t="s" s="93">
        <v>11</v>
      </c>
      <c r="C2" s="10"/>
      <c r="D2" s="10"/>
      <c r="E2" s="10"/>
      <c r="F2" s="10"/>
      <c r="G2" s="10"/>
      <c r="H2" s="10"/>
      <c r="I2" s="10"/>
    </row>
    <row r="3" ht="46.65" customHeight="1">
      <c r="A3" s="10"/>
      <c r="B3" t="s" s="94">
        <v>12</v>
      </c>
      <c r="C3" s="10"/>
      <c r="D3" s="10"/>
      <c r="E3" s="10"/>
      <c r="F3" s="10"/>
      <c r="G3" s="10"/>
      <c r="H3" s="10"/>
      <c r="I3" s="10"/>
    </row>
    <row r="4" ht="13.65" customHeight="1">
      <c r="A4" s="10"/>
      <c r="B4" s="10"/>
      <c r="C4" s="10"/>
      <c r="D4" s="10"/>
      <c r="E4" s="10"/>
      <c r="F4" s="10"/>
      <c r="G4" s="10"/>
      <c r="H4" s="10"/>
      <c r="I4" s="10"/>
    </row>
    <row r="5" ht="14.6" customHeight="1">
      <c r="A5" s="10"/>
      <c r="B5" s="10"/>
      <c r="C5" s="10"/>
      <c r="D5" s="10"/>
      <c r="E5" s="10"/>
      <c r="F5" s="95" cm="1">
        <f t="array" ref="F5">SUM(F8:F28)</f>
        <v>0</v>
      </c>
      <c r="G5" s="10"/>
      <c r="H5" s="10"/>
      <c r="I5" s="10"/>
    </row>
    <row r="6" ht="13.65" customHeight="1">
      <c r="A6" s="81"/>
      <c r="B6" s="81"/>
      <c r="C6" s="81"/>
      <c r="D6" s="81"/>
      <c r="E6" s="81"/>
      <c r="F6" s="81"/>
      <c r="G6" s="10"/>
      <c r="H6" s="10"/>
      <c r="I6" s="10"/>
    </row>
    <row r="7" ht="30" customHeight="1">
      <c r="A7" t="s" s="42">
        <v>16</v>
      </c>
      <c r="B7" t="s" s="42">
        <v>101</v>
      </c>
      <c r="C7" t="s" s="42">
        <v>18</v>
      </c>
      <c r="D7" t="s" s="42">
        <v>20</v>
      </c>
      <c r="E7" t="s" s="42">
        <v>21</v>
      </c>
      <c r="F7" t="s" s="42">
        <v>22</v>
      </c>
      <c r="G7" s="51"/>
      <c r="H7" s="10"/>
      <c r="I7" s="10"/>
    </row>
    <row r="8" ht="136" customHeight="1">
      <c r="A8" s="67">
        <v>42</v>
      </c>
      <c r="B8" t="s" s="86">
        <v>102</v>
      </c>
      <c r="C8" t="s" s="96">
        <v>103</v>
      </c>
      <c r="D8" s="97">
        <v>1</v>
      </c>
      <c r="E8" s="50"/>
      <c r="F8" s="50"/>
      <c r="G8" s="51"/>
      <c r="H8" s="10"/>
      <c r="I8" s="10"/>
    </row>
    <row r="9" ht="76" customHeight="1">
      <c r="A9" s="67">
        <v>43</v>
      </c>
      <c r="B9" t="s" s="86">
        <v>104</v>
      </c>
      <c r="C9" t="s" s="96">
        <v>105</v>
      </c>
      <c r="D9" s="97">
        <v>1</v>
      </c>
      <c r="E9" s="50"/>
      <c r="F9" s="50"/>
      <c r="G9" s="51"/>
      <c r="H9" s="10"/>
      <c r="I9" s="98"/>
    </row>
    <row r="10" ht="31" customHeight="1">
      <c r="A10" s="67">
        <v>44</v>
      </c>
      <c r="B10" t="s" s="86">
        <v>106</v>
      </c>
      <c r="C10" t="s" s="96">
        <v>105</v>
      </c>
      <c r="D10" s="97">
        <v>35</v>
      </c>
      <c r="E10" s="50"/>
      <c r="F10" s="50"/>
      <c r="G10" s="51"/>
      <c r="H10" s="10"/>
      <c r="I10" s="10"/>
    </row>
    <row r="11" ht="91" customHeight="1">
      <c r="A11" s="67">
        <v>45</v>
      </c>
      <c r="B11" t="s" s="86">
        <v>107</v>
      </c>
      <c r="C11" t="s" s="96">
        <v>105</v>
      </c>
      <c r="D11" s="97">
        <v>1</v>
      </c>
      <c r="E11" s="50"/>
      <c r="F11" s="50"/>
      <c r="G11" s="51"/>
      <c r="H11" s="10"/>
      <c r="I11" s="98"/>
    </row>
    <row r="12" ht="76" customHeight="1">
      <c r="A12" s="67">
        <v>46</v>
      </c>
      <c r="B12" t="s" s="86">
        <v>48</v>
      </c>
      <c r="C12" t="s" s="96">
        <v>105</v>
      </c>
      <c r="D12" s="97">
        <v>2</v>
      </c>
      <c r="E12" s="50"/>
      <c r="F12" s="50"/>
      <c r="G12" s="51"/>
      <c r="H12" s="10"/>
      <c r="I12" s="10"/>
    </row>
    <row r="13" ht="106" customHeight="1">
      <c r="A13" s="67">
        <v>47</v>
      </c>
      <c r="B13" t="s" s="86">
        <v>108</v>
      </c>
      <c r="C13" t="s" s="96">
        <v>103</v>
      </c>
      <c r="D13" s="97">
        <v>1</v>
      </c>
      <c r="E13" s="50"/>
      <c r="F13" s="50"/>
      <c r="G13" s="51"/>
      <c r="H13" s="10"/>
      <c r="I13" s="10"/>
    </row>
    <row r="14" ht="46" customHeight="1">
      <c r="A14" s="67">
        <v>48</v>
      </c>
      <c r="B14" t="s" s="86">
        <v>109</v>
      </c>
      <c r="C14" t="s" s="96">
        <v>105</v>
      </c>
      <c r="D14" s="97">
        <v>1</v>
      </c>
      <c r="E14" s="50"/>
      <c r="F14" s="50"/>
      <c r="G14" s="51"/>
      <c r="H14" s="10"/>
      <c r="I14" s="10"/>
    </row>
    <row r="15" ht="61" customHeight="1">
      <c r="A15" s="67">
        <v>49</v>
      </c>
      <c r="B15" t="s" s="86">
        <v>110</v>
      </c>
      <c r="C15" t="s" s="96">
        <v>105</v>
      </c>
      <c r="D15" s="97">
        <v>1</v>
      </c>
      <c r="E15" s="50"/>
      <c r="F15" s="50"/>
      <c r="G15" s="51"/>
      <c r="H15" s="10"/>
      <c r="I15" s="10"/>
    </row>
    <row r="16" ht="61" customHeight="1">
      <c r="A16" s="67">
        <v>50</v>
      </c>
      <c r="B16" t="s" s="86">
        <v>52</v>
      </c>
      <c r="C16" t="s" s="96">
        <v>105</v>
      </c>
      <c r="D16" s="97">
        <v>1</v>
      </c>
      <c r="E16" s="50"/>
      <c r="F16" s="50"/>
      <c r="G16" s="51"/>
      <c r="H16" s="10"/>
      <c r="I16" s="10"/>
    </row>
    <row r="17" ht="61" customHeight="1">
      <c r="A17" s="67">
        <v>51</v>
      </c>
      <c r="B17" t="s" s="86">
        <v>111</v>
      </c>
      <c r="C17" t="s" s="96">
        <v>103</v>
      </c>
      <c r="D17" s="97">
        <v>1</v>
      </c>
      <c r="E17" s="50"/>
      <c r="F17" s="50"/>
      <c r="G17" s="51"/>
      <c r="H17" s="10"/>
      <c r="I17" s="10"/>
    </row>
    <row r="18" ht="46" customHeight="1">
      <c r="A18" s="67">
        <v>52</v>
      </c>
      <c r="B18" t="s" s="86">
        <v>112</v>
      </c>
      <c r="C18" t="s" s="96">
        <v>103</v>
      </c>
      <c r="D18" s="97">
        <v>1</v>
      </c>
      <c r="E18" s="50"/>
      <c r="F18" s="50"/>
      <c r="G18" s="51"/>
      <c r="H18" s="10"/>
      <c r="I18" s="10"/>
    </row>
    <row r="19" ht="166" customHeight="1">
      <c r="A19" s="67">
        <v>53</v>
      </c>
      <c r="B19" t="s" s="86">
        <v>113</v>
      </c>
      <c r="C19" t="s" s="96">
        <v>105</v>
      </c>
      <c r="D19" s="97">
        <v>1</v>
      </c>
      <c r="E19" s="50"/>
      <c r="F19" s="50"/>
      <c r="G19" s="51"/>
      <c r="H19" s="10"/>
      <c r="I19" s="10"/>
    </row>
    <row r="20" ht="61" customHeight="1">
      <c r="A20" s="67">
        <v>54</v>
      </c>
      <c r="B20" t="s" s="86">
        <v>114</v>
      </c>
      <c r="C20" s="99"/>
      <c r="D20" s="97">
        <v>1</v>
      </c>
      <c r="E20" s="50"/>
      <c r="F20" s="50"/>
      <c r="G20" s="51"/>
      <c r="H20" s="10"/>
      <c r="I20" s="10"/>
    </row>
    <row r="21" ht="31" customHeight="1">
      <c r="A21" s="67">
        <v>55</v>
      </c>
      <c r="B21" t="s" s="86">
        <v>115</v>
      </c>
      <c r="C21" t="s" s="96">
        <v>105</v>
      </c>
      <c r="D21" s="97">
        <v>2</v>
      </c>
      <c r="E21" s="50"/>
      <c r="F21" s="50"/>
      <c r="G21" s="51"/>
      <c r="H21" s="10"/>
      <c r="I21" s="10"/>
    </row>
    <row r="22" ht="31" customHeight="1">
      <c r="A22" s="67">
        <v>56</v>
      </c>
      <c r="B22" t="s" s="86">
        <v>116</v>
      </c>
      <c r="C22" t="s" s="96">
        <v>105</v>
      </c>
      <c r="D22" s="97">
        <v>1</v>
      </c>
      <c r="E22" s="50"/>
      <c r="F22" s="50"/>
      <c r="G22" s="51"/>
      <c r="H22" s="10"/>
      <c r="I22" s="10"/>
    </row>
    <row r="23" ht="106" customHeight="1">
      <c r="A23" s="67">
        <v>57</v>
      </c>
      <c r="B23" t="s" s="86">
        <v>117</v>
      </c>
      <c r="C23" t="s" s="96">
        <v>105</v>
      </c>
      <c r="D23" s="97">
        <v>1</v>
      </c>
      <c r="E23" s="50"/>
      <c r="F23" s="50"/>
      <c r="G23" s="51"/>
      <c r="H23" s="10"/>
      <c r="I23" s="72"/>
    </row>
    <row r="24" ht="46" customHeight="1">
      <c r="A24" s="67">
        <v>58</v>
      </c>
      <c r="B24" t="s" s="86">
        <v>118</v>
      </c>
      <c r="C24" t="s" s="96">
        <v>119</v>
      </c>
      <c r="D24" s="97">
        <v>1</v>
      </c>
      <c r="E24" s="50"/>
      <c r="F24" s="50"/>
      <c r="G24" s="51"/>
      <c r="H24" s="10"/>
      <c r="I24" s="10"/>
    </row>
    <row r="25" ht="121" customHeight="1">
      <c r="A25" s="67">
        <v>59</v>
      </c>
      <c r="B25" t="s" s="86">
        <v>120</v>
      </c>
      <c r="C25" t="s" s="96">
        <v>105</v>
      </c>
      <c r="D25" s="97">
        <v>1</v>
      </c>
      <c r="E25" s="50"/>
      <c r="F25" s="50"/>
      <c r="G25" s="51"/>
      <c r="H25" s="10"/>
      <c r="I25" s="98"/>
    </row>
    <row r="26" ht="151" customHeight="1">
      <c r="A26" s="67">
        <v>60</v>
      </c>
      <c r="B26" t="s" s="86">
        <v>121</v>
      </c>
      <c r="C26" t="s" s="96">
        <v>105</v>
      </c>
      <c r="D26" s="97">
        <v>1</v>
      </c>
      <c r="E26" s="50"/>
      <c r="F26" s="50"/>
      <c r="G26" s="51"/>
      <c r="H26" s="10"/>
      <c r="I26" s="10"/>
    </row>
    <row r="27" ht="286" customHeight="1">
      <c r="A27" s="67">
        <v>61</v>
      </c>
      <c r="B27" t="s" s="86">
        <v>122</v>
      </c>
      <c r="C27" t="s" s="96">
        <v>105</v>
      </c>
      <c r="D27" s="97">
        <v>1</v>
      </c>
      <c r="E27" s="50"/>
      <c r="F27" s="50"/>
      <c r="G27" s="51"/>
      <c r="H27" s="10"/>
      <c r="I27" s="10"/>
    </row>
    <row r="28" ht="14.6" customHeight="1">
      <c r="A28" s="74"/>
      <c r="B28" t="s" s="75">
        <v>65</v>
      </c>
      <c r="C28" s="74"/>
      <c r="D28" s="74"/>
      <c r="E28" s="74"/>
      <c r="F28" s="74"/>
      <c r="G28" s="10"/>
      <c r="H28" s="10"/>
      <c r="I28" s="10"/>
    </row>
    <row r="29" ht="14.6" customHeight="1">
      <c r="A29" s="76"/>
      <c r="B29" t="s" s="54">
        <v>66</v>
      </c>
      <c r="C29" s="51"/>
      <c r="D29" s="10"/>
      <c r="E29" s="10"/>
      <c r="F29" s="10"/>
      <c r="G29" s="10"/>
      <c r="H29" s="10"/>
      <c r="I29" s="10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