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6"/>
  <workbookPr defaultThemeVersion="202300"/>
  <mc:AlternateContent xmlns:mc="http://schemas.openxmlformats.org/markup-compatibility/2006">
    <mc:Choice Requires="x15">
      <x15ac:absPath xmlns:x15ac="http://schemas.microsoft.com/office/spreadsheetml/2010/11/ac" url="/Users/terezastacevica/Desktop/Darbs 08.04.2026/04 MEDIJI/03 Iepirkumi/Aprīkojuma iepirkums II/St II/"/>
    </mc:Choice>
  </mc:AlternateContent>
  <xr:revisionPtr revIDLastSave="0" documentId="13_ncr:1_{8F7472DB-C3A3-A748-9EC5-9419A88443E6}" xr6:coauthVersionLast="47" xr6:coauthVersionMax="47" xr10:uidLastSave="{00000000-0000-0000-0000-000000000000}"/>
  <bookViews>
    <workbookView xWindow="0" yWindow="760" windowWidth="34560" windowHeight="20100" xr2:uid="{4AA341A1-9869-6947-84D3-3B6DD9611B96}"/>
  </bookViews>
  <sheets>
    <sheet name="Piedāvājuma forma" sheetId="1" r:id="rId1"/>
  </sheets>
  <definedNames>
    <definedName name="_xlnm.Print_Area" localSheetId="0">'Piedāvājuma forma'!$A$1:$M$57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1" i="1" l="1"/>
  <c r="C150" i="1"/>
  <c r="C149" i="1"/>
  <c r="M143" i="1"/>
  <c r="K110" i="1"/>
  <c r="M110" i="1" s="1"/>
  <c r="K109" i="1"/>
  <c r="M109" i="1" s="1"/>
  <c r="K108" i="1"/>
  <c r="M108" i="1" s="1"/>
  <c r="K107" i="1"/>
  <c r="M107" i="1" s="1"/>
  <c r="K106" i="1"/>
  <c r="M106" i="1" s="1"/>
  <c r="K105" i="1"/>
  <c r="M105" i="1" s="1"/>
  <c r="K104" i="1"/>
  <c r="M104" i="1" s="1"/>
  <c r="K103" i="1"/>
  <c r="M103" i="1" s="1"/>
  <c r="K102" i="1"/>
  <c r="M102" i="1" s="1"/>
  <c r="K101" i="1"/>
  <c r="M101" i="1" s="1"/>
  <c r="K65" i="1"/>
  <c r="M65" i="1" s="1"/>
  <c r="K88" i="1"/>
  <c r="M88" i="1" s="1"/>
  <c r="K87" i="1"/>
  <c r="M87" i="1" s="1"/>
  <c r="K86" i="1"/>
  <c r="M86" i="1" s="1"/>
  <c r="K85" i="1"/>
  <c r="M85" i="1" s="1"/>
  <c r="K84" i="1"/>
  <c r="M84" i="1" s="1"/>
  <c r="K83" i="1"/>
  <c r="M83" i="1" s="1"/>
  <c r="K82" i="1"/>
  <c r="M82" i="1" s="1"/>
  <c r="K81" i="1"/>
  <c r="M81" i="1" s="1"/>
  <c r="K80" i="1"/>
  <c r="M80" i="1" s="1"/>
  <c r="K79" i="1"/>
  <c r="M79" i="1" s="1"/>
  <c r="K78" i="1"/>
  <c r="M78" i="1" s="1"/>
  <c r="K77" i="1"/>
  <c r="M77" i="1" s="1"/>
  <c r="K76" i="1"/>
  <c r="M76" i="1" s="1"/>
  <c r="K75" i="1"/>
  <c r="M75" i="1" s="1"/>
  <c r="K74" i="1"/>
  <c r="M74" i="1" s="1"/>
  <c r="K73" i="1"/>
  <c r="M73" i="1" s="1"/>
  <c r="K72" i="1"/>
  <c r="M72" i="1" s="1"/>
  <c r="K71" i="1"/>
  <c r="M71" i="1" s="1"/>
  <c r="K70" i="1"/>
  <c r="M70" i="1" s="1"/>
  <c r="K69" i="1"/>
  <c r="M69" i="1" s="1"/>
  <c r="K68" i="1"/>
  <c r="M68" i="1" s="1"/>
  <c r="K67" i="1"/>
  <c r="M67" i="1" s="1"/>
  <c r="K66" i="1"/>
  <c r="M66" i="1" s="1"/>
  <c r="K64" i="1"/>
  <c r="M64" i="1" s="1"/>
  <c r="K63" i="1"/>
  <c r="M63" i="1" s="1"/>
  <c r="K62" i="1"/>
  <c r="M62" i="1" s="1"/>
  <c r="K61" i="1"/>
  <c r="M61" i="1" s="1"/>
  <c r="K60" i="1"/>
  <c r="M60" i="1" s="1"/>
  <c r="K59" i="1"/>
  <c r="M59" i="1" s="1"/>
  <c r="K142" i="1"/>
  <c r="M142" i="1" s="1"/>
  <c r="K141" i="1"/>
  <c r="M141" i="1" s="1"/>
  <c r="K140" i="1"/>
  <c r="M140" i="1" s="1"/>
  <c r="K139" i="1"/>
  <c r="M139" i="1" s="1"/>
  <c r="K138" i="1"/>
  <c r="M138" i="1" s="1"/>
  <c r="K137" i="1"/>
  <c r="M137" i="1" s="1"/>
  <c r="K136" i="1"/>
  <c r="M136" i="1" s="1"/>
  <c r="K135" i="1"/>
  <c r="M135" i="1" s="1"/>
  <c r="K134" i="1"/>
  <c r="M134" i="1" s="1"/>
  <c r="K133" i="1"/>
  <c r="M133" i="1" s="1"/>
  <c r="K132" i="1"/>
  <c r="M132" i="1" s="1"/>
  <c r="K131" i="1"/>
  <c r="M131" i="1" s="1"/>
  <c r="K130" i="1"/>
  <c r="M130" i="1" s="1"/>
  <c r="K129" i="1"/>
  <c r="M129" i="1" s="1"/>
  <c r="K128" i="1"/>
  <c r="M128" i="1" s="1"/>
  <c r="K127" i="1"/>
  <c r="M127" i="1" s="1"/>
  <c r="K126" i="1"/>
  <c r="M126" i="1" s="1"/>
  <c r="K125" i="1"/>
  <c r="M125" i="1" s="1"/>
  <c r="K124" i="1"/>
  <c r="M124" i="1" s="1"/>
  <c r="K123" i="1"/>
  <c r="M123" i="1" s="1"/>
  <c r="K122" i="1"/>
  <c r="M122" i="1" s="1"/>
  <c r="K121" i="1"/>
  <c r="M121" i="1" s="1"/>
  <c r="K120" i="1"/>
  <c r="M120" i="1" s="1"/>
  <c r="K119" i="1"/>
  <c r="M119" i="1" s="1"/>
  <c r="K118" i="1"/>
  <c r="M118" i="1" s="1"/>
  <c r="K117" i="1"/>
  <c r="M117" i="1" s="1"/>
  <c r="K116" i="1"/>
  <c r="M116" i="1" s="1"/>
  <c r="K115" i="1"/>
  <c r="M115" i="1" s="1"/>
  <c r="K114" i="1"/>
  <c r="M114" i="1" s="1"/>
  <c r="K113" i="1"/>
  <c r="M113" i="1" s="1"/>
  <c r="K112" i="1"/>
  <c r="M112" i="1" s="1"/>
  <c r="K90" i="1" l="1"/>
  <c r="M90" i="1" s="1"/>
  <c r="K91" i="1"/>
  <c r="M91" i="1" s="1"/>
  <c r="K92" i="1"/>
  <c r="M92" i="1" s="1"/>
  <c r="K93" i="1"/>
  <c r="M93" i="1" s="1"/>
  <c r="K94" i="1"/>
  <c r="M94" i="1" s="1"/>
  <c r="K95" i="1"/>
  <c r="M95" i="1" s="1"/>
  <c r="K96" i="1"/>
  <c r="M96" i="1" s="1"/>
  <c r="K97" i="1"/>
  <c r="M97" i="1" s="1"/>
  <c r="K98" i="1"/>
  <c r="M98" i="1" s="1"/>
  <c r="K99" i="1"/>
  <c r="M99" i="1" s="1"/>
  <c r="K100" i="1"/>
  <c r="M100" i="1" s="1"/>
  <c r="K89" i="1"/>
  <c r="M89" i="1" s="1"/>
</calcChain>
</file>

<file path=xl/sharedStrings.xml><?xml version="1.0" encoding="utf-8"?>
<sst xmlns="http://schemas.openxmlformats.org/spreadsheetml/2006/main" count="244" uniqueCount="174">
  <si>
    <t>Pielikums Nr. 2</t>
  </si>
  <si>
    <t>PIEDĀVĀJUMA FORMA</t>
  </si>
  <si>
    <t>&lt;&lt;Uzņēmuma nosaukums&gt;&gt;</t>
  </si>
  <si>
    <t>&lt;&lt;Reģistrācijas Nr.&gt;&gt;</t>
  </si>
  <si>
    <t>&lt;&lt;Juridiskā un faktiskā adrese&gt;&gt;</t>
  </si>
  <si>
    <t>PIEDĀVĀJUMS</t>
  </si>
  <si>
    <t>&lt;&lt;Vieta&gt;&gt; &lt;&lt;Datums&gt;&gt;</t>
  </si>
  <si>
    <t>&lt;&lt;Dokumenta numurs&gt;&gt;</t>
  </si>
  <si>
    <t>Pasūtītājs</t>
  </si>
  <si>
    <t>Iepirkuma priekšmets</t>
  </si>
  <si>
    <t>Piegādātājs</t>
  </si>
  <si>
    <t>Nosaukums:</t>
  </si>
  <si>
    <t>Vien. Reģ. Nr.:</t>
  </si>
  <si>
    <t>Juridiskā adrese:</t>
  </si>
  <si>
    <t>Faktiskā adrese:</t>
  </si>
  <si>
    <t>Tālrunis:</t>
  </si>
  <si>
    <t>E-pasts:</t>
  </si>
  <si>
    <t>Kontaktpersonas vārds, uzvārds:</t>
  </si>
  <si>
    <t>TEHNISKAIS PIEDĀVĀJUMS</t>
  </si>
  <si>
    <t>Prasība</t>
  </si>
  <si>
    <t>Pasūtītāja nosacījums</t>
  </si>
  <si>
    <t>Pretendenta piedāvājums</t>
  </si>
  <si>
    <t>Izpildes termiņš</t>
  </si>
  <si>
    <t>Piegādes adrese</t>
  </si>
  <si>
    <t>Cenā iekļautās izmaksas</t>
  </si>
  <si>
    <t>Preču piegāde</t>
  </si>
  <si>
    <t>Preces iepakojums transportēšanai</t>
  </si>
  <si>
    <t>Atbilstība CE</t>
  </si>
  <si>
    <t>Garantija</t>
  </si>
  <si>
    <t>Apmaksas nosacījumi</t>
  </si>
  <si>
    <t>Preču saderība</t>
  </si>
  <si>
    <t>Piedāvājuma cenā jāiekļauj visas izmaksas, kas saistītas ar tehniskajai specifikācijai atbilstošas preces piegādi, izņemot PVN.</t>
  </si>
  <si>
    <t>Preču piegādi Pretendents veic Pasūtītāja telpās saskaņā ar piegādes adrešu uzskaitījumu Pasūtītāja atbildīgās personas klātbūtnē. Pirms piegādes veikšanas Pretendentam ir pienākums saskaņot ar Pasūtītāju piegādes adrešu sarakstu un atbildīgās personas par preču saņemšanu.</t>
  </si>
  <si>
    <t>Preces iepakojumam jābūt tādam, lai tiktu maksimāli samazināta iespēja sabojāt preci tās transportēšanas laikā. Par bojājumu novēršanu, kas radušies neatbilstoša iepakojuma dēļ transportēšanas laikā,  ir atbildīgs Pretendents.</t>
  </si>
  <si>
    <t>Pilnīga atbilstība.</t>
  </si>
  <si>
    <t>Visām komplektā esošajām precēm ir jābūt savstarpēji saderīgām.</t>
  </si>
  <si>
    <t>Garantija – vismaz 12 mēneši.</t>
  </si>
  <si>
    <t>Avanss līdz 30%.
Piegāde un apmaksa var tikt veikta pa daļām.</t>
  </si>
  <si>
    <t>2.1.	Ja tehniskajā specifikācijā norādīts konkrēts preču vai standarta nosaukums vai kāda cita norāde uz specifisku preču izcelsmi, īpašu procesu, zīmolu vai veidu, Pretendents var piedāvāt ekvivalentas preces vai atbilstību ekvivalentiem standartiem, kas atbilst tehniskās specifikācijas prasībām un parametriem un nodrošina tehniskajā specifikācijā prasīto darbību, pierādot ekvivalentumu.
2.2.	Visu iekārtu stāvoklis – jauns.
2.3.	Pasūtītājs katrai iekārtai ir minējis minimālajām tehniskajām prasībām atbilstošu iekārtu kā piemēru, ko Pretendents var piedāvāt iegādei. Pretendents tāpat var piedāvāt iegādei citu iekārtu, kas atbilst vismaz minimālajām tehniskajām prasībām (ir līdzvērtīga iekārtai, ko Pasūtītājs minējis kā piemēru) vai ir ar labāku tehnisko specifikāciju (ir labāka nekā iekārta, ko Pasūtītājs minējis kā piemēru). Ja Pretendents iegādei piedāvā citu iekārtu, tad Pretendentam jāskaidro iemesls, kāpēc tiek piedāvāta cita iekārta (piemēram, esošā iekārta tirgū vairs nav pieejama vai ir pieejams jaunāks modelis ar augstāku/labāku tehnisko specifikāciju u.c.).
2.4.	Ja iekārtai ir krāsu variācijas un tehniskajā specifikācijā nav norādīta konkrēta krāsa, tad Piegādātājam iekārtas krāsa pirms piegādes jāsaskaņo ar Pasūtītāju.
2.5.	Pretendenta iesniegtajā piedāvājumā obligāti jānorāda precīzs katras iekārtas modelis, ko Pretendents piedāvā iegādei. 
2.6.	Ja pastāv nesakritība starp tehniskajā specifikācijā uzskaitītajām minimālajām prasībām un iekārtas, ko Pasūtītājs sniedzis kā piemēru, tehniskajām prasībām, tad vērā ņemama iekārtas, kas sniegta kā piemērs, tehniskā specifikācija.</t>
  </si>
  <si>
    <t>Nr.p.k.</t>
  </si>
  <si>
    <t>Iekārtu skaits - prasība</t>
  </si>
  <si>
    <t>Iekārtu skaits - piedāvājums</t>
  </si>
  <si>
    <t>Ja piedāvātais iekārtas modelis atšķiras no prasītā, sniegt skaidrojumu, kāpēc tiek piedāvāts cits iekārtas modelis</t>
  </si>
  <si>
    <t>Cena par vienību, EUR bez PVN - piedāvājums</t>
  </si>
  <si>
    <t>Cena par visām vienībām, EUR bez PVN - piedāvājums</t>
  </si>
  <si>
    <t>Iekārtas modelis piemēram - prasība</t>
  </si>
  <si>
    <t>Iekārtas raksturojums (sīkāka tehniskā specifikācija pieejama Pielikumā Nr. 1 pie iepirkuma) - prasība</t>
  </si>
  <si>
    <t>Iekārtas raksturojums - piedāvājums</t>
  </si>
  <si>
    <t>Iekārtas modelis - piedāvājums</t>
  </si>
  <si>
    <t>Portatīvais dators</t>
  </si>
  <si>
    <t>Statīvs</t>
  </si>
  <si>
    <t>Objektīvs</t>
  </si>
  <si>
    <t>Mikrofons</t>
  </si>
  <si>
    <t>RODE Wireless PRO wireless microphone 32-bit float 2.4GHz 260m 32GB Lavalier II</t>
  </si>
  <si>
    <t>Fotoaparāts</t>
  </si>
  <si>
    <t>Kopsavilkums</t>
  </si>
  <si>
    <t>Kopā, EUR bez PVN:</t>
  </si>
  <si>
    <t>PVN, 21%</t>
  </si>
  <si>
    <t>Kopā, EUR ar PVN:</t>
  </si>
  <si>
    <t>Vārds, uzvārds</t>
  </si>
  <si>
    <t>Datums, vieta</t>
  </si>
  <si>
    <t>Paraksts</t>
  </si>
  <si>
    <t>Piegādātāja pārstāvja amats</t>
  </si>
  <si>
    <t xml:space="preserve">
Projekts “Laikraksta “Staburags” un citu reģionālo laikrakstu kopīga digitālās transformācijas iniciatīva”
Projekta identifikācijas Nr. 2.2.1.5.i.0/1/24/A/CFLA/024</t>
  </si>
  <si>
    <t>Sabiedrība ar ierobežotu atbildību “STABURAGS”</t>
  </si>
  <si>
    <t>Reģ. Nr. 48703000531</t>
  </si>
  <si>
    <t>Juridiskā adrese: Lāčplēša iela 4, Aizkraukle, Aizkraukles nov., LV-5101</t>
  </si>
  <si>
    <t>Sabiedrība ar ierobežotu atbildību “STABURAGS”
Reģ. Nr. 48703000531
Juridiskā adrese: Lāčplēša iela 4, Aizkraukle, Aizkraukles nov., LV-5101</t>
  </si>
  <si>
    <t>Ārējais cietais disks</t>
  </si>
  <si>
    <t>Laikraksta “Staburags” redakcija (SIA “Staburags”)</t>
  </si>
  <si>
    <t>Laikraksta “Ziemeļlatvija” redakcija (SIA “Laikraksts Ziemeļlatvija”)</t>
  </si>
  <si>
    <t>Austiņas</t>
  </si>
  <si>
    <t>Sony BP-U70</t>
  </si>
  <si>
    <t>Sporta kamera</t>
  </si>
  <si>
    <t>Piedāvājuma derīguma termiņš: 60 dienas no piedāvājuma iesniegšanas brīža.</t>
  </si>
  <si>
    <t>Iepirkuma priekšmeta aprakstam Nr. 2.2.1.5.i.0/1/24/A/CFLA/024/7</t>
  </si>
  <si>
    <t>Tehniskā aprīkojuma iegāde redakciju vajadzībām II</t>
  </si>
  <si>
    <t>Iepirkumam Nr. 2.2.1.5.i.0/1/24/A/CFLA/024/7</t>
  </si>
  <si>
    <t>Iepirkuma priekšmets ir tehniskā aprīkojuma iegāde redakciju vajadzībām (otrā kārta).</t>
  </si>
  <si>
    <t>1. VISPĀRĒJĀS PRASĪBAS</t>
  </si>
  <si>
    <t>Ne vēlāk kā līdz 2026. gada 25. jūnijam.</t>
  </si>
  <si>
    <t>SIA “Staburags” laikraksta “Staburags” redakcija: Lāčplēša iela 4, Aizkraukle, LV-5101;
SIA “Laikraksts Ziemeļlatvija” laikraksta “Ziemeļlatvija” redakcija: Rīgas iela 25, Valka, LV-4701.</t>
  </si>
  <si>
    <t>2. TEHNISKĀS PRASĪBAS</t>
  </si>
  <si>
    <t>KOPĀ, EUR BEZ PVN*:</t>
  </si>
  <si>
    <t>*Lūgums pārbaudīt, vai summas formula pareizi darbojas un summa aprēķināta korekti.</t>
  </si>
  <si>
    <t>SDI uz HDMI pārveidotājs</t>
  </si>
  <si>
    <t>Blackmagic Design Micro Converter SDI to HDMI 3G wPSU</t>
  </si>
  <si>
    <t>Kabelis</t>
  </si>
  <si>
    <t>Infinitek L-2.5CHWS Flexible 3G/HD-SDI Cable BNC Male to BNC Male 25 m</t>
  </si>
  <si>
    <t>Video un audio producēšanas pults</t>
  </si>
  <si>
    <t>Rode RØDECaster Video S Video and Audio Production Console</t>
  </si>
  <si>
    <t>Maono MH700 studio headphones (black)</t>
  </si>
  <si>
    <t>Dinamiskais mikrofons</t>
  </si>
  <si>
    <t>Rode PodMic dinamiskais mikrofons XLR podkastiem un strīmošanai</t>
  </si>
  <si>
    <t>Mikrofona statīvs</t>
  </si>
  <si>
    <t>Rode DS2 Desk Stand</t>
  </si>
  <si>
    <t>Mikrofona kabelis</t>
  </si>
  <si>
    <t>Microphone cable 10m XLR 3pin male - XLR 3pin female pro snake TPM 10</t>
  </si>
  <si>
    <t>Kompaktkamera</t>
  </si>
  <si>
    <t>DJI Osmo Pocket 4 Creator Combo CP.OS.00000544</t>
  </si>
  <si>
    <t>Rāmis viedtālrunim</t>
  </si>
  <si>
    <t>SmallRig 2791 Universal Mobile Phone Cage</t>
  </si>
  <si>
    <t>Rāmja rokturi</t>
  </si>
  <si>
    <t>SmallRig 2772 Lightweight Side Handle For Smartphone Cage</t>
  </si>
  <si>
    <t>Mini LED gaisma</t>
  </si>
  <si>
    <t>SmallRig 4660 Vibe P96 Pro Mini LED Video Light Black</t>
  </si>
  <si>
    <t>Statīva komplekts</t>
  </si>
  <si>
    <t>Manfrotto statīva komplekts Element MII Mobile BT MKELMII4BMB-BH</t>
  </si>
  <si>
    <t>Ārējais akumulators (Power bank)</t>
  </si>
  <si>
    <t>Anker Laptop Power Bank (25K, 165W, Built-In and Retractable Cables)</t>
  </si>
  <si>
    <t>Atmiņas karte</t>
  </si>
  <si>
    <t>ANGELBIRD CFEXPRESS 4.0 TYPE A, VPG400, 8K+ RAW, R1800/W1650 (TYPE A 4.0) 256GB AVP256CFXAMK2</t>
  </si>
  <si>
    <t>LED gaisma</t>
  </si>
  <si>
    <t>Godox Led P120C Video Lamp 680 Lumen</t>
  </si>
  <si>
    <t>LED gaismu komplekts</t>
  </si>
  <si>
    <t>Amaran Pano 60c 2-Light Kit (Charcoal) (EU)</t>
  </si>
  <si>
    <t>Sony MDR-EX15LP Black</t>
  </si>
  <si>
    <t>Portatīvais teleprompters</t>
  </si>
  <si>
    <t>FeelWorld TP2A portatīvais teleprompters viedtālrunim vai DSLR</t>
  </si>
  <si>
    <t>Videokameras soma</t>
  </si>
  <si>
    <t>Sachtler Video Camera Shoulder Bag Camporter-Medium (SC202)</t>
  </si>
  <si>
    <t>Karšu lasītājs</t>
  </si>
  <si>
    <t>Lexar Cardreader CFexpress Type A (LRW515U)</t>
  </si>
  <si>
    <t>Videokameras baterija</t>
  </si>
  <si>
    <t>Kameras komplekts</t>
  </si>
  <si>
    <t>DJI Osmo 360 Adventure Combo</t>
  </si>
  <si>
    <t>JOBY GORILLAPOD 1K KIT</t>
  </si>
  <si>
    <t>Sony ECM-VG1</t>
  </si>
  <si>
    <t>Bezvadu mikrofonu komplekts</t>
  </si>
  <si>
    <t>Bezvadu mikrofona kāts</t>
  </si>
  <si>
    <t>Rode Interview GO - Adapter for Wireless GO, handheld mic for interviews, black</t>
  </si>
  <si>
    <t>Bezvadu piekļuves punkts</t>
  </si>
  <si>
    <t>MikroTik hAP be³ Media</t>
  </si>
  <si>
    <t>Tīkla kumutators</t>
  </si>
  <si>
    <t>MikroTik CRS328-24P-4S+RM</t>
  </si>
  <si>
    <t>DAC kabelis</t>
  </si>
  <si>
    <t>XS+DA0001 firmware</t>
  </si>
  <si>
    <t>Tīkla maršrutētājs</t>
  </si>
  <si>
    <t>MikroTik RB5009UPr+S+IN</t>
  </si>
  <si>
    <t>Nepārtrauktās barošanas iekārta (UPS)</t>
  </si>
  <si>
    <t>UPS TECNOWARE 840 Watts 1200 VA Wave form type Modified sinewave LineInteractive Phase 1 phase FGCERAPL1202SCH</t>
  </si>
  <si>
    <t>RØDE PSA1+ Professional Studio microphone Arm</t>
  </si>
  <si>
    <t>Rode RØDECaster Video audio production, switching,
recording console HD 1080p HDMI</t>
  </si>
  <si>
    <t>Servera disks</t>
  </si>
  <si>
    <t>U.2 disks SSD SAMSUNG PM9A3 7.68TB</t>
  </si>
  <si>
    <t>Canon EOS R6 Mark II Body</t>
  </si>
  <si>
    <t>Canon RF 24-70mm f/2.8L IS USM</t>
  </si>
  <si>
    <t>Canon RF 35mm F1.4L VCM</t>
  </si>
  <si>
    <t>Canon RF 50mm f/1.4 L VMC</t>
  </si>
  <si>
    <t>Akumulators fotoaparātam</t>
  </si>
  <si>
    <t>Smallrig 4264 Camera Batt. USB-C Rech. LP-E6NH</t>
  </si>
  <si>
    <t>Adapteris</t>
  </si>
  <si>
    <t>Canon Mount Adapter EF-EOS R</t>
  </si>
  <si>
    <t>SanDisk Extreme PRO 64 GB SDXC UHS-I Class 10</t>
  </si>
  <si>
    <t>FujiFilm X100VI Black</t>
  </si>
  <si>
    <t>Fujifilm NP-W126S Lithium-Ion Rechargeable Battery</t>
  </si>
  <si>
    <t>Bowers &amp; Wilkins Px8 Red</t>
  </si>
  <si>
    <t>Benro TAD18AIB1</t>
  </si>
  <si>
    <t>Rode RØDE Wireless GO III</t>
  </si>
  <si>
    <t>Lacie Rugged, 4TB, USB-C</t>
  </si>
  <si>
    <t>Zibspuldzes raidītājs</t>
  </si>
  <si>
    <t>Godox X PRO II</t>
  </si>
  <si>
    <t>Statīvi gaismām</t>
  </si>
  <si>
    <t>Walimex Pro AIR Deluxe, 290cm</t>
  </si>
  <si>
    <t>Studijas zibspuldze</t>
  </si>
  <si>
    <t>Godox QS600II High Performance Kit QS 600 HP K</t>
  </si>
  <si>
    <t>Video gaisma</t>
  </si>
  <si>
    <t>Godox SZ300R Zoom RGB LED Video Light</t>
  </si>
  <si>
    <t>Gaisma</t>
  </si>
  <si>
    <t>NANLITE FC-300B LED BI-COLOR SPOT LIGHT 31-2014</t>
  </si>
  <si>
    <t>Apple AirPods Max (USB‑C) Starlight</t>
  </si>
  <si>
    <t>MacBook Pro 14" Apple M5 10‑core CPU &amp; 10‑core GPU
16GB/512GB Silver INT</t>
  </si>
  <si>
    <t>DJI Osmo Action 6 Adventure Combo</t>
  </si>
  <si>
    <t>3. TEHNISKĀ SPECIFIKĀCIJA / TEHNISKAIS PIEDĀVĀJUMS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</si>
</sst>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2]\ * #,##0.00_-;_-[$€-2]\ * &quot;-&quot;??_-;_-@_-"/>
  </numFmts>
  <fonts count="8" x14ac:knownFonts="1">
    <font>
      <sz val="12"/>
      <color theme="1"/>
      <name val="Aptos Narrow"/>
      <family val="2"/>
      <scheme val="minor"/>
    </font>
    <font>
      <sz val="11"/>
      <color theme="1"/>
      <name val="Times New Roman"/>
      <family val="1"/>
    </font>
    <font>
      <b/>
      <sz val="11"/>
      <color theme="1"/>
      <name val="Times New Roman"/>
      <family val="1"/>
    </font>
    <font>
      <b/>
      <i/>
      <sz val="11"/>
      <color theme="1"/>
      <name val="Times New Roman"/>
      <family val="1"/>
    </font>
    <font>
      <i/>
      <sz val="11"/>
      <color theme="1"/>
      <name val="Times New Roman"/>
      <family val="1"/>
    </font>
    <font>
      <b/>
      <sz val="12"/>
      <color theme="1"/>
      <name val="Times New Roman"/>
      <family val="1"/>
    </font>
    <font>
      <sz val="9"/>
      <color theme="1"/>
      <name val="Times New Roman"/>
      <family val="1"/>
    </font>
    <font>
      <sz val="10.5"/>
      <color theme="1"/>
      <name val="Times New Roma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96DC47"/>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54">
    <xf numFmtId="0" fontId="0" fillId="0" borderId="0" xfId="0"/>
    <xf numFmtId="0" fontId="1" fillId="0" borderId="0" xfId="0" applyFont="1"/>
    <xf numFmtId="0" fontId="1" fillId="2" borderId="0" xfId="0" applyFont="1" applyFill="1"/>
    <xf numFmtId="0" fontId="1" fillId="2" borderId="0" xfId="0" applyFont="1" applyFill="1" applyAlignment="1">
      <alignment horizontal="right"/>
    </xf>
    <xf numFmtId="0" fontId="2" fillId="0" borderId="1" xfId="0" applyFont="1" applyBorder="1" applyAlignment="1">
      <alignment horizontal="left" vertical="top" wrapText="1"/>
    </xf>
    <xf numFmtId="0" fontId="2" fillId="0" borderId="1" xfId="0" applyFont="1" applyBorder="1" applyAlignment="1">
      <alignment horizontal="left" vertical="top"/>
    </xf>
    <xf numFmtId="0" fontId="6" fillId="0" borderId="1" xfId="0" applyFont="1" applyBorder="1" applyAlignment="1">
      <alignment horizontal="left" vertical="top"/>
    </xf>
    <xf numFmtId="0" fontId="6" fillId="3" borderId="1" xfId="0" applyFont="1" applyFill="1" applyBorder="1" applyAlignment="1">
      <alignment horizontal="left" vertical="top"/>
    </xf>
    <xf numFmtId="164" fontId="6" fillId="3" borderId="1" xfId="0" applyNumberFormat="1" applyFont="1" applyFill="1" applyBorder="1" applyAlignment="1">
      <alignment horizontal="left" vertical="top"/>
    </xf>
    <xf numFmtId="164" fontId="5" fillId="3" borderId="1" xfId="0" applyNumberFormat="1" applyFont="1" applyFill="1" applyBorder="1" applyAlignment="1">
      <alignment horizontal="left" vertical="top"/>
    </xf>
    <xf numFmtId="0" fontId="6" fillId="2" borderId="1" xfId="0" applyFont="1" applyFill="1" applyBorder="1" applyAlignment="1">
      <alignment horizontal="left" vertical="top"/>
    </xf>
    <xf numFmtId="0" fontId="2" fillId="2" borderId="0" xfId="0" applyFont="1" applyFill="1"/>
    <xf numFmtId="0" fontId="4" fillId="2" borderId="0" xfId="0" applyFont="1" applyFill="1" applyAlignment="1">
      <alignment horizontal="right"/>
    </xf>
    <xf numFmtId="0" fontId="5" fillId="2" borderId="0" xfId="0" applyFont="1" applyFill="1" applyAlignment="1">
      <alignment horizontal="center"/>
    </xf>
    <xf numFmtId="0" fontId="1" fillId="2" borderId="0" xfId="0" applyFont="1" applyFill="1" applyAlignment="1">
      <alignment horizontal="center" wrapText="1"/>
    </xf>
    <xf numFmtId="0" fontId="3" fillId="2" borderId="0" xfId="0" applyFont="1" applyFill="1" applyAlignment="1">
      <alignment horizontal="right"/>
    </xf>
    <xf numFmtId="0" fontId="4" fillId="2" borderId="0" xfId="0" applyFont="1" applyFill="1" applyAlignment="1">
      <alignment horizontal="right"/>
    </xf>
    <xf numFmtId="0" fontId="2" fillId="2" borderId="0" xfId="0" applyFont="1" applyFill="1" applyAlignment="1">
      <alignment horizontal="left"/>
    </xf>
    <xf numFmtId="0" fontId="2" fillId="2" borderId="1" xfId="0" applyFont="1" applyFill="1" applyBorder="1" applyAlignment="1">
      <alignment horizontal="center" vertical="top"/>
    </xf>
    <xf numFmtId="0" fontId="1" fillId="2" borderId="0" xfId="0" applyFont="1" applyFill="1" applyAlignment="1">
      <alignment horizontal="right"/>
    </xf>
    <xf numFmtId="0" fontId="1" fillId="3" borderId="0" xfId="0" applyFont="1" applyFill="1" applyAlignment="1">
      <alignment horizontal="right"/>
    </xf>
    <xf numFmtId="0" fontId="1" fillId="3" borderId="1" xfId="0" applyFont="1" applyFill="1" applyBorder="1" applyAlignment="1">
      <alignment horizontal="left" vertical="top"/>
    </xf>
    <xf numFmtId="0" fontId="2" fillId="0" borderId="0" xfId="0" applyFont="1" applyAlignment="1">
      <alignment horizontal="left"/>
    </xf>
    <xf numFmtId="0" fontId="2" fillId="2" borderId="1" xfId="0" applyFont="1" applyFill="1" applyBorder="1" applyAlignment="1">
      <alignment horizontal="center"/>
    </xf>
    <xf numFmtId="0" fontId="2" fillId="2" borderId="1" xfId="0" applyFont="1" applyFill="1" applyBorder="1" applyAlignment="1">
      <alignment horizontal="left" vertical="top" wrapText="1"/>
    </xf>
    <xf numFmtId="0" fontId="1" fillId="0" borderId="1" xfId="0" applyFont="1" applyBorder="1" applyAlignment="1">
      <alignment horizontal="left" vertical="top" wrapText="1"/>
    </xf>
    <xf numFmtId="0" fontId="6" fillId="0" borderId="1"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4" borderId="2" xfId="0" applyFont="1" applyFill="1" applyBorder="1" applyAlignment="1">
      <alignment horizontal="left" vertical="top"/>
    </xf>
    <xf numFmtId="0" fontId="6" fillId="3" borderId="1" xfId="0" applyFont="1" applyFill="1" applyBorder="1" applyAlignment="1">
      <alignment horizontal="left" vertical="top"/>
    </xf>
    <xf numFmtId="0" fontId="2" fillId="0" borderId="1" xfId="0" applyFont="1" applyBorder="1" applyAlignment="1">
      <alignment horizontal="left" vertical="top" wrapText="1"/>
    </xf>
    <xf numFmtId="0" fontId="1" fillId="2" borderId="0" xfId="0" applyFont="1" applyFill="1" applyAlignment="1">
      <alignment horizontal="left" vertical="top" wrapText="1"/>
    </xf>
    <xf numFmtId="0" fontId="5" fillId="3" borderId="1" xfId="0" applyFont="1" applyFill="1" applyBorder="1" applyAlignment="1">
      <alignment horizontal="right" vertical="top"/>
    </xf>
    <xf numFmtId="0" fontId="2" fillId="2" borderId="4" xfId="0" applyFont="1" applyFill="1" applyBorder="1" applyAlignment="1">
      <alignment horizontal="center"/>
    </xf>
    <xf numFmtId="0" fontId="2" fillId="2" borderId="6" xfId="0" applyFont="1" applyFill="1" applyBorder="1" applyAlignment="1">
      <alignment horizontal="center"/>
    </xf>
    <xf numFmtId="0" fontId="2" fillId="2" borderId="5" xfId="0" applyFont="1" applyFill="1" applyBorder="1" applyAlignment="1">
      <alignment horizontal="center"/>
    </xf>
    <xf numFmtId="0" fontId="1" fillId="3" borderId="7" xfId="0" applyFont="1" applyFill="1" applyBorder="1" applyAlignment="1">
      <alignment horizontal="left"/>
    </xf>
    <xf numFmtId="0" fontId="2" fillId="0" borderId="1" xfId="0" applyFont="1" applyBorder="1" applyAlignment="1">
      <alignment horizontal="right"/>
    </xf>
    <xf numFmtId="164" fontId="2" fillId="3" borderId="1" xfId="0" applyNumberFormat="1" applyFont="1" applyFill="1" applyBorder="1" applyAlignment="1">
      <alignment horizontal="center"/>
    </xf>
    <xf numFmtId="0" fontId="2" fillId="3" borderId="1" xfId="0" applyFont="1" applyFill="1" applyBorder="1" applyAlignment="1">
      <alignment horizontal="center"/>
    </xf>
    <xf numFmtId="164" fontId="1" fillId="3" borderId="1" xfId="0" applyNumberFormat="1" applyFont="1" applyFill="1" applyBorder="1" applyAlignment="1">
      <alignment horizontal="center"/>
    </xf>
    <xf numFmtId="0" fontId="1" fillId="3" borderId="1" xfId="0" applyFont="1" applyFill="1" applyBorder="1" applyAlignment="1">
      <alignment horizontal="center"/>
    </xf>
    <xf numFmtId="0" fontId="1" fillId="0" borderId="4" xfId="0" applyFont="1" applyBorder="1" applyAlignment="1">
      <alignment horizontal="right"/>
    </xf>
    <xf numFmtId="0" fontId="1" fillId="0" borderId="5" xfId="0" applyFont="1" applyBorder="1" applyAlignment="1">
      <alignment horizontal="right"/>
    </xf>
    <xf numFmtId="0" fontId="1" fillId="3" borderId="0" xfId="0" applyFont="1" applyFill="1" applyAlignment="1">
      <alignment horizontal="left"/>
    </xf>
    <xf numFmtId="0" fontId="1" fillId="2" borderId="1" xfId="0" applyFont="1" applyFill="1" applyBorder="1" applyAlignment="1">
      <alignment horizontal="left" vertical="top" wrapText="1"/>
    </xf>
    <xf numFmtId="0" fontId="1" fillId="0" borderId="1" xfId="0" applyFont="1" applyBorder="1" applyAlignment="1">
      <alignment horizontal="left" vertical="top"/>
    </xf>
    <xf numFmtId="0" fontId="1" fillId="0" borderId="3" xfId="0" applyFont="1" applyBorder="1" applyAlignment="1">
      <alignment horizontal="left" vertical="top"/>
    </xf>
    <xf numFmtId="0" fontId="7" fillId="0" borderId="1" xfId="0" applyFont="1" applyBorder="1" applyAlignment="1">
      <alignment horizontal="left" vertical="top" wrapText="1"/>
    </xf>
    <xf numFmtId="0" fontId="6" fillId="3" borderId="4" xfId="0" applyFont="1" applyFill="1" applyBorder="1" applyAlignment="1">
      <alignment horizontal="left" vertical="top"/>
    </xf>
    <xf numFmtId="0" fontId="6" fillId="3" borderId="5" xfId="0" applyFont="1" applyFill="1" applyBorder="1" applyAlignment="1">
      <alignment horizontal="left" vertical="top"/>
    </xf>
    <xf numFmtId="0" fontId="6" fillId="0" borderId="4" xfId="0" applyFont="1" applyBorder="1" applyAlignment="1">
      <alignment horizontal="left" vertical="top" wrapText="1"/>
    </xf>
    <xf numFmtId="0" fontId="6" fillId="0" borderId="5" xfId="0" applyFont="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96DC47"/>
      <color rgb="FF81BE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34CE5-DB90-3643-AF4B-C6C7C6E6565D}">
  <dimension ref="A1:V197"/>
  <sheetViews>
    <sheetView tabSelected="1" topLeftCell="A126" zoomScale="110" zoomScaleNormal="110" workbookViewId="0">
      <selection activeCell="A56" sqref="A56"/>
    </sheetView>
  </sheetViews>
  <sheetFormatPr baseColWidth="10" defaultRowHeight="14" x14ac:dyDescent="0.15"/>
  <cols>
    <col min="1" max="1" width="10.83203125" style="1"/>
    <col min="2" max="2" width="13.6640625" style="1" customWidth="1"/>
    <col min="3" max="6" width="10.83203125" style="1"/>
    <col min="7" max="7" width="11.83203125" style="1" customWidth="1"/>
    <col min="8" max="9" width="10.83203125" style="1"/>
    <col min="10" max="10" width="11.83203125" style="1" customWidth="1"/>
    <col min="11" max="13" width="10.83203125" style="1"/>
    <col min="14" max="22" width="10.83203125" style="2"/>
    <col min="23" max="16384" width="10.83203125" style="1"/>
  </cols>
  <sheetData>
    <row r="1" spans="1:13" ht="40" customHeight="1" x14ac:dyDescent="0.15">
      <c r="A1" s="14" t="s">
        <v>63</v>
      </c>
      <c r="B1" s="14"/>
      <c r="C1" s="14"/>
      <c r="D1" s="14"/>
      <c r="E1" s="14"/>
      <c r="F1" s="14"/>
      <c r="G1" s="14"/>
      <c r="H1" s="14"/>
      <c r="I1" s="14"/>
      <c r="J1" s="14"/>
      <c r="K1" s="14"/>
      <c r="L1" s="14"/>
      <c r="M1" s="14"/>
    </row>
    <row r="2" spans="1:13" x14ac:dyDescent="0.15">
      <c r="A2" s="2"/>
      <c r="B2" s="2"/>
      <c r="C2" s="2"/>
      <c r="D2" s="2"/>
      <c r="E2" s="2"/>
      <c r="F2" s="2"/>
      <c r="G2" s="2"/>
      <c r="H2" s="2"/>
      <c r="I2" s="2"/>
      <c r="J2" s="2"/>
      <c r="K2" s="2"/>
      <c r="L2" s="2"/>
      <c r="M2" s="2"/>
    </row>
    <row r="3" spans="1:13" x14ac:dyDescent="0.15">
      <c r="A3" s="15" t="s">
        <v>0</v>
      </c>
      <c r="B3" s="15"/>
      <c r="C3" s="15"/>
      <c r="D3" s="15"/>
      <c r="E3" s="15"/>
      <c r="F3" s="15"/>
      <c r="G3" s="15"/>
      <c r="H3" s="15"/>
      <c r="I3" s="15"/>
      <c r="J3" s="15"/>
      <c r="K3" s="15"/>
      <c r="L3" s="15"/>
      <c r="M3" s="15"/>
    </row>
    <row r="4" spans="1:13" x14ac:dyDescent="0.15">
      <c r="A4" s="16" t="s">
        <v>75</v>
      </c>
      <c r="B4" s="16"/>
      <c r="C4" s="16"/>
      <c r="D4" s="16"/>
      <c r="E4" s="16"/>
      <c r="F4" s="16"/>
      <c r="G4" s="16"/>
      <c r="H4" s="16"/>
      <c r="I4" s="16"/>
      <c r="J4" s="16"/>
      <c r="K4" s="16"/>
      <c r="L4" s="16"/>
      <c r="M4" s="16"/>
    </row>
    <row r="5" spans="1:13" x14ac:dyDescent="0.15">
      <c r="A5" s="16" t="s">
        <v>76</v>
      </c>
      <c r="B5" s="16"/>
      <c r="C5" s="16"/>
      <c r="D5" s="16"/>
      <c r="E5" s="16"/>
      <c r="F5" s="16"/>
      <c r="G5" s="16"/>
      <c r="H5" s="16"/>
      <c r="I5" s="16"/>
      <c r="J5" s="16"/>
      <c r="K5" s="16"/>
      <c r="L5" s="16"/>
      <c r="M5" s="16"/>
    </row>
    <row r="6" spans="1:13" x14ac:dyDescent="0.15">
      <c r="A6" s="2"/>
      <c r="B6" s="2"/>
      <c r="C6" s="2"/>
      <c r="D6" s="2"/>
      <c r="E6" s="2"/>
      <c r="F6" s="2"/>
      <c r="G6" s="2"/>
      <c r="H6" s="2"/>
      <c r="I6" s="2"/>
      <c r="J6" s="2"/>
      <c r="K6" s="2"/>
      <c r="L6" s="2"/>
      <c r="M6" s="2"/>
    </row>
    <row r="7" spans="1:13" ht="16" x14ac:dyDescent="0.2">
      <c r="A7" s="13" t="s">
        <v>1</v>
      </c>
      <c r="B7" s="13"/>
      <c r="C7" s="13"/>
      <c r="D7" s="13"/>
      <c r="E7" s="13"/>
      <c r="F7" s="13"/>
      <c r="G7" s="13"/>
      <c r="H7" s="13"/>
      <c r="I7" s="13"/>
      <c r="J7" s="13"/>
      <c r="K7" s="13"/>
      <c r="L7" s="13"/>
      <c r="M7" s="13"/>
    </row>
    <row r="8" spans="1:13" x14ac:dyDescent="0.15">
      <c r="A8" s="2"/>
      <c r="B8" s="2"/>
      <c r="C8" s="2"/>
      <c r="D8" s="2"/>
      <c r="E8" s="2"/>
      <c r="F8" s="2"/>
      <c r="G8" s="2"/>
      <c r="H8" s="2"/>
      <c r="I8" s="2"/>
      <c r="J8" s="2"/>
      <c r="K8" s="2"/>
      <c r="L8" s="2"/>
      <c r="M8" s="2"/>
    </row>
    <row r="9" spans="1:13" x14ac:dyDescent="0.15">
      <c r="A9" s="20" t="s">
        <v>2</v>
      </c>
      <c r="B9" s="20"/>
      <c r="C9" s="20"/>
      <c r="D9" s="20"/>
      <c r="E9" s="20"/>
      <c r="F9" s="20"/>
      <c r="G9" s="20"/>
      <c r="H9" s="20"/>
      <c r="I9" s="20"/>
      <c r="J9" s="20"/>
      <c r="K9" s="20"/>
      <c r="L9" s="20"/>
      <c r="M9" s="20"/>
    </row>
    <row r="10" spans="1:13" x14ac:dyDescent="0.15">
      <c r="A10" s="20" t="s">
        <v>3</v>
      </c>
      <c r="B10" s="20"/>
      <c r="C10" s="20"/>
      <c r="D10" s="20"/>
      <c r="E10" s="20"/>
      <c r="F10" s="20"/>
      <c r="G10" s="20"/>
      <c r="H10" s="20"/>
      <c r="I10" s="20"/>
      <c r="J10" s="20"/>
      <c r="K10" s="20"/>
      <c r="L10" s="20"/>
      <c r="M10" s="20"/>
    </row>
    <row r="11" spans="1:13" x14ac:dyDescent="0.15">
      <c r="A11" s="20" t="s">
        <v>4</v>
      </c>
      <c r="B11" s="20"/>
      <c r="C11" s="20"/>
      <c r="D11" s="20"/>
      <c r="E11" s="20"/>
      <c r="F11" s="20"/>
      <c r="G11" s="20"/>
      <c r="H11" s="20"/>
      <c r="I11" s="20"/>
      <c r="J11" s="20"/>
      <c r="K11" s="20"/>
      <c r="L11" s="20"/>
      <c r="M11" s="20"/>
    </row>
    <row r="12" spans="1:13" x14ac:dyDescent="0.15">
      <c r="A12" s="2"/>
      <c r="B12" s="2"/>
      <c r="C12" s="2"/>
      <c r="D12" s="2"/>
      <c r="E12" s="2"/>
      <c r="F12" s="2"/>
      <c r="G12" s="2"/>
      <c r="H12" s="2"/>
      <c r="I12" s="2"/>
      <c r="J12" s="2"/>
      <c r="K12" s="2"/>
      <c r="L12" s="2"/>
      <c r="M12" s="2"/>
    </row>
    <row r="13" spans="1:13" x14ac:dyDescent="0.15">
      <c r="A13" s="19" t="s">
        <v>64</v>
      </c>
      <c r="B13" s="19"/>
      <c r="C13" s="19"/>
      <c r="D13" s="19"/>
      <c r="E13" s="19"/>
      <c r="F13" s="19"/>
      <c r="G13" s="19"/>
      <c r="H13" s="19"/>
      <c r="I13" s="19"/>
      <c r="J13" s="19"/>
      <c r="K13" s="19"/>
      <c r="L13" s="19"/>
      <c r="M13" s="19"/>
    </row>
    <row r="14" spans="1:13" x14ac:dyDescent="0.15">
      <c r="A14" s="19" t="s">
        <v>65</v>
      </c>
      <c r="B14" s="19"/>
      <c r="C14" s="19"/>
      <c r="D14" s="19"/>
      <c r="E14" s="19"/>
      <c r="F14" s="19"/>
      <c r="G14" s="19"/>
      <c r="H14" s="19"/>
      <c r="I14" s="19"/>
      <c r="J14" s="19"/>
      <c r="K14" s="19"/>
      <c r="L14" s="19"/>
      <c r="M14" s="19"/>
    </row>
    <row r="15" spans="1:13" x14ac:dyDescent="0.15">
      <c r="A15" s="19" t="s">
        <v>66</v>
      </c>
      <c r="B15" s="19"/>
      <c r="C15" s="19"/>
      <c r="D15" s="19"/>
      <c r="E15" s="19"/>
      <c r="F15" s="19"/>
      <c r="G15" s="19"/>
      <c r="H15" s="19"/>
      <c r="I15" s="19"/>
      <c r="J15" s="19"/>
      <c r="K15" s="19"/>
      <c r="L15" s="19"/>
      <c r="M15" s="19"/>
    </row>
    <row r="16" spans="1:13" x14ac:dyDescent="0.15">
      <c r="A16" s="3"/>
      <c r="B16" s="3"/>
      <c r="C16" s="3"/>
      <c r="D16" s="3"/>
      <c r="E16" s="3"/>
      <c r="F16" s="3"/>
      <c r="G16" s="3"/>
      <c r="H16" s="3"/>
      <c r="I16" s="3"/>
      <c r="J16" s="3"/>
      <c r="K16" s="3"/>
      <c r="L16" s="3"/>
      <c r="M16" s="3"/>
    </row>
    <row r="17" spans="1:13" x14ac:dyDescent="0.15">
      <c r="A17" s="19" t="s">
        <v>77</v>
      </c>
      <c r="B17" s="19"/>
      <c r="C17" s="19"/>
      <c r="D17" s="19"/>
      <c r="E17" s="19"/>
      <c r="F17" s="19"/>
      <c r="G17" s="19"/>
      <c r="H17" s="19"/>
      <c r="I17" s="19"/>
      <c r="J17" s="19"/>
      <c r="K17" s="19"/>
      <c r="L17" s="19"/>
      <c r="M17" s="19"/>
    </row>
    <row r="18" spans="1:13" x14ac:dyDescent="0.15">
      <c r="A18" s="2"/>
      <c r="B18" s="2"/>
      <c r="C18" s="2"/>
      <c r="D18" s="2"/>
      <c r="E18" s="2"/>
      <c r="F18" s="2"/>
      <c r="G18" s="2"/>
      <c r="H18" s="2"/>
      <c r="I18" s="2"/>
      <c r="J18" s="2"/>
      <c r="K18" s="2"/>
      <c r="L18" s="2"/>
      <c r="M18" s="2"/>
    </row>
    <row r="19" spans="1:13" ht="16" x14ac:dyDescent="0.2">
      <c r="A19" s="13" t="s">
        <v>5</v>
      </c>
      <c r="B19" s="13"/>
      <c r="C19" s="13"/>
      <c r="D19" s="13"/>
      <c r="E19" s="13"/>
      <c r="F19" s="13"/>
      <c r="G19" s="13"/>
      <c r="H19" s="13"/>
      <c r="I19" s="13"/>
      <c r="J19" s="13"/>
      <c r="K19" s="13"/>
      <c r="L19" s="13"/>
      <c r="M19" s="13"/>
    </row>
    <row r="20" spans="1:13" ht="16" x14ac:dyDescent="0.2">
      <c r="A20" s="13" t="s">
        <v>76</v>
      </c>
      <c r="B20" s="13"/>
      <c r="C20" s="13"/>
      <c r="D20" s="13"/>
      <c r="E20" s="13"/>
      <c r="F20" s="13"/>
      <c r="G20" s="13"/>
      <c r="H20" s="13"/>
      <c r="I20" s="13"/>
      <c r="J20" s="13"/>
      <c r="K20" s="13"/>
      <c r="L20" s="13"/>
      <c r="M20" s="13"/>
    </row>
    <row r="21" spans="1:13" x14ac:dyDescent="0.15">
      <c r="A21" s="2"/>
      <c r="B21" s="2"/>
      <c r="C21" s="2"/>
      <c r="D21" s="2"/>
      <c r="E21" s="2"/>
      <c r="F21" s="2"/>
      <c r="G21" s="2"/>
      <c r="H21" s="2"/>
      <c r="I21" s="2"/>
      <c r="J21" s="2"/>
      <c r="K21" s="2"/>
      <c r="L21" s="2"/>
      <c r="M21" s="2"/>
    </row>
    <row r="22" spans="1:13" x14ac:dyDescent="0.15">
      <c r="A22" s="45" t="s">
        <v>6</v>
      </c>
      <c r="B22" s="45"/>
      <c r="C22" s="45"/>
      <c r="D22" s="45"/>
      <c r="E22" s="45"/>
      <c r="F22" s="45"/>
      <c r="G22" s="45"/>
      <c r="H22" s="45"/>
      <c r="I22" s="45"/>
      <c r="J22" s="45"/>
      <c r="K22" s="45"/>
      <c r="L22" s="45"/>
      <c r="M22" s="45"/>
    </row>
    <row r="23" spans="1:13" x14ac:dyDescent="0.15">
      <c r="A23" s="45" t="s">
        <v>7</v>
      </c>
      <c r="B23" s="45"/>
      <c r="C23" s="45"/>
      <c r="D23" s="45"/>
      <c r="E23" s="45"/>
      <c r="F23" s="45"/>
      <c r="G23" s="45"/>
      <c r="H23" s="45"/>
      <c r="I23" s="45"/>
      <c r="J23" s="45"/>
      <c r="K23" s="45"/>
      <c r="L23" s="45"/>
      <c r="M23" s="45"/>
    </row>
    <row r="24" spans="1:13" x14ac:dyDescent="0.15">
      <c r="A24" s="2"/>
      <c r="B24" s="2"/>
      <c r="C24" s="2"/>
      <c r="D24" s="2"/>
      <c r="E24" s="2"/>
      <c r="F24" s="2"/>
      <c r="G24" s="2"/>
      <c r="H24" s="2"/>
      <c r="I24" s="2"/>
      <c r="J24" s="2"/>
      <c r="K24" s="2"/>
      <c r="L24" s="2"/>
      <c r="M24" s="2"/>
    </row>
    <row r="25" spans="1:13" ht="45" customHeight="1" x14ac:dyDescent="0.15">
      <c r="A25" s="47" t="s">
        <v>8</v>
      </c>
      <c r="B25" s="47"/>
      <c r="C25" s="46" t="s">
        <v>67</v>
      </c>
      <c r="D25" s="46"/>
      <c r="E25" s="46"/>
      <c r="F25" s="46"/>
      <c r="G25" s="46"/>
      <c r="H25" s="46"/>
      <c r="I25" s="46"/>
      <c r="J25" s="46"/>
      <c r="K25" s="46"/>
      <c r="L25" s="46"/>
      <c r="M25" s="46"/>
    </row>
    <row r="26" spans="1:13" x14ac:dyDescent="0.15">
      <c r="A26" s="48" t="s">
        <v>9</v>
      </c>
      <c r="B26" s="48"/>
      <c r="C26" s="46" t="s">
        <v>78</v>
      </c>
      <c r="D26" s="46"/>
      <c r="E26" s="46"/>
      <c r="F26" s="46"/>
      <c r="G26" s="46"/>
      <c r="H26" s="46"/>
      <c r="I26" s="46"/>
      <c r="J26" s="46"/>
      <c r="K26" s="46"/>
      <c r="L26" s="46"/>
      <c r="M26" s="46"/>
    </row>
    <row r="27" spans="1:13" x14ac:dyDescent="0.15">
      <c r="A27" s="47" t="s">
        <v>10</v>
      </c>
      <c r="B27" s="47"/>
      <c r="C27" s="21" t="s">
        <v>11</v>
      </c>
      <c r="D27" s="21"/>
      <c r="E27" s="21"/>
      <c r="F27" s="21"/>
      <c r="G27" s="21"/>
      <c r="H27" s="21"/>
      <c r="I27" s="21"/>
      <c r="J27" s="21"/>
      <c r="K27" s="21"/>
      <c r="L27" s="21"/>
      <c r="M27" s="21"/>
    </row>
    <row r="28" spans="1:13" x14ac:dyDescent="0.15">
      <c r="A28" s="47"/>
      <c r="B28" s="47"/>
      <c r="C28" s="21" t="s">
        <v>12</v>
      </c>
      <c r="D28" s="21"/>
      <c r="E28" s="21"/>
      <c r="F28" s="21"/>
      <c r="G28" s="21"/>
      <c r="H28" s="21"/>
      <c r="I28" s="21"/>
      <c r="J28" s="21"/>
      <c r="K28" s="21"/>
      <c r="L28" s="21"/>
      <c r="M28" s="21"/>
    </row>
    <row r="29" spans="1:13" x14ac:dyDescent="0.15">
      <c r="A29" s="47"/>
      <c r="B29" s="47"/>
      <c r="C29" s="21" t="s">
        <v>13</v>
      </c>
      <c r="D29" s="21"/>
      <c r="E29" s="21"/>
      <c r="F29" s="21"/>
      <c r="G29" s="21"/>
      <c r="H29" s="21"/>
      <c r="I29" s="21"/>
      <c r="J29" s="21"/>
      <c r="K29" s="21"/>
      <c r="L29" s="21"/>
      <c r="M29" s="21"/>
    </row>
    <row r="30" spans="1:13" x14ac:dyDescent="0.15">
      <c r="A30" s="47"/>
      <c r="B30" s="47"/>
      <c r="C30" s="21" t="s">
        <v>14</v>
      </c>
      <c r="D30" s="21"/>
      <c r="E30" s="21"/>
      <c r="F30" s="21"/>
      <c r="G30" s="21"/>
      <c r="H30" s="21"/>
      <c r="I30" s="21"/>
      <c r="J30" s="21"/>
      <c r="K30" s="21"/>
      <c r="L30" s="21"/>
      <c r="M30" s="21"/>
    </row>
    <row r="31" spans="1:13" x14ac:dyDescent="0.15">
      <c r="A31" s="47"/>
      <c r="B31" s="47"/>
      <c r="C31" s="21" t="s">
        <v>15</v>
      </c>
      <c r="D31" s="21"/>
      <c r="E31" s="21"/>
      <c r="F31" s="21"/>
      <c r="G31" s="21"/>
      <c r="H31" s="21"/>
      <c r="I31" s="21"/>
      <c r="J31" s="21"/>
      <c r="K31" s="21"/>
      <c r="L31" s="21"/>
      <c r="M31" s="21"/>
    </row>
    <row r="32" spans="1:13" x14ac:dyDescent="0.15">
      <c r="A32" s="47"/>
      <c r="B32" s="47"/>
      <c r="C32" s="21" t="s">
        <v>16</v>
      </c>
      <c r="D32" s="21"/>
      <c r="E32" s="21"/>
      <c r="F32" s="21"/>
      <c r="G32" s="21"/>
      <c r="H32" s="21"/>
      <c r="I32" s="21"/>
      <c r="J32" s="21"/>
      <c r="K32" s="21"/>
      <c r="L32" s="21"/>
      <c r="M32" s="21"/>
    </row>
    <row r="33" spans="1:13" x14ac:dyDescent="0.15">
      <c r="A33" s="47"/>
      <c r="B33" s="47"/>
      <c r="C33" s="21" t="s">
        <v>17</v>
      </c>
      <c r="D33" s="21"/>
      <c r="E33" s="21"/>
      <c r="F33" s="21"/>
      <c r="G33" s="21"/>
      <c r="H33" s="21"/>
      <c r="I33" s="21"/>
      <c r="J33" s="21"/>
      <c r="K33" s="21"/>
      <c r="L33" s="21"/>
      <c r="M33" s="21"/>
    </row>
    <row r="34" spans="1:13" x14ac:dyDescent="0.15">
      <c r="A34" s="2"/>
      <c r="B34" s="2"/>
      <c r="C34" s="2"/>
      <c r="D34" s="2"/>
      <c r="E34" s="2"/>
      <c r="F34" s="2"/>
      <c r="G34" s="2"/>
      <c r="H34" s="2"/>
      <c r="I34" s="2"/>
      <c r="J34" s="2"/>
      <c r="K34" s="2"/>
      <c r="L34" s="2"/>
      <c r="M34" s="2"/>
    </row>
    <row r="35" spans="1:13" ht="16" x14ac:dyDescent="0.2">
      <c r="A35" s="13" t="s">
        <v>18</v>
      </c>
      <c r="B35" s="13"/>
      <c r="C35" s="13"/>
      <c r="D35" s="13"/>
      <c r="E35" s="13"/>
      <c r="F35" s="13"/>
      <c r="G35" s="13"/>
      <c r="H35" s="13"/>
      <c r="I35" s="13"/>
      <c r="J35" s="13"/>
      <c r="K35" s="13"/>
      <c r="L35" s="13"/>
      <c r="M35" s="13"/>
    </row>
    <row r="36" spans="1:13" x14ac:dyDescent="0.15">
      <c r="A36" s="2"/>
      <c r="B36" s="2"/>
      <c r="C36" s="2"/>
      <c r="D36" s="2"/>
      <c r="E36" s="2"/>
      <c r="F36" s="2"/>
      <c r="G36" s="2"/>
      <c r="H36" s="2"/>
      <c r="I36" s="2"/>
      <c r="J36" s="2"/>
      <c r="K36" s="2"/>
      <c r="L36" s="2"/>
      <c r="M36" s="2"/>
    </row>
    <row r="37" spans="1:13" x14ac:dyDescent="0.15">
      <c r="A37" s="22" t="s">
        <v>79</v>
      </c>
      <c r="B37" s="22"/>
      <c r="C37" s="22"/>
      <c r="D37" s="22"/>
      <c r="E37" s="22"/>
      <c r="F37" s="22"/>
      <c r="G37" s="22"/>
      <c r="H37" s="22"/>
      <c r="I37" s="22"/>
      <c r="J37" s="22"/>
      <c r="K37" s="22"/>
      <c r="L37" s="22"/>
      <c r="M37" s="22"/>
    </row>
    <row r="38" spans="1:13" x14ac:dyDescent="0.15">
      <c r="A38" s="2"/>
      <c r="B38" s="2"/>
      <c r="C38" s="2"/>
      <c r="D38" s="2"/>
      <c r="E38" s="2"/>
      <c r="F38" s="2"/>
      <c r="G38" s="2"/>
      <c r="H38" s="2"/>
      <c r="I38" s="2"/>
      <c r="J38" s="2"/>
      <c r="K38" s="2"/>
      <c r="L38" s="2"/>
      <c r="M38" s="2"/>
    </row>
    <row r="39" spans="1:13" x14ac:dyDescent="0.15">
      <c r="A39" s="23" t="s">
        <v>19</v>
      </c>
      <c r="B39" s="23"/>
      <c r="C39" s="23" t="s">
        <v>20</v>
      </c>
      <c r="D39" s="23"/>
      <c r="E39" s="23"/>
      <c r="F39" s="23" t="s">
        <v>21</v>
      </c>
      <c r="G39" s="23"/>
      <c r="H39" s="23"/>
      <c r="I39" s="23"/>
      <c r="J39" s="23"/>
      <c r="K39" s="23"/>
      <c r="L39" s="23"/>
      <c r="M39" s="23"/>
    </row>
    <row r="40" spans="1:13" x14ac:dyDescent="0.15">
      <c r="A40" s="24" t="s">
        <v>22</v>
      </c>
      <c r="B40" s="24"/>
      <c r="C40" s="25" t="s">
        <v>80</v>
      </c>
      <c r="D40" s="25"/>
      <c r="E40" s="25"/>
      <c r="F40" s="21"/>
      <c r="G40" s="21"/>
      <c r="H40" s="21"/>
      <c r="I40" s="21"/>
      <c r="J40" s="21"/>
      <c r="K40" s="21"/>
      <c r="L40" s="21"/>
      <c r="M40" s="21"/>
    </row>
    <row r="41" spans="1:13" ht="97" customHeight="1" x14ac:dyDescent="0.15">
      <c r="A41" s="24" t="s">
        <v>23</v>
      </c>
      <c r="B41" s="24"/>
      <c r="C41" s="49" t="s">
        <v>81</v>
      </c>
      <c r="D41" s="49"/>
      <c r="E41" s="49"/>
      <c r="F41" s="21"/>
      <c r="G41" s="21"/>
      <c r="H41" s="21"/>
      <c r="I41" s="21"/>
      <c r="J41" s="21"/>
      <c r="K41" s="21"/>
      <c r="L41" s="21"/>
      <c r="M41" s="21"/>
    </row>
    <row r="42" spans="1:13" ht="62" customHeight="1" x14ac:dyDescent="0.15">
      <c r="A42" s="24" t="s">
        <v>24</v>
      </c>
      <c r="B42" s="24"/>
      <c r="C42" s="25" t="s">
        <v>31</v>
      </c>
      <c r="D42" s="25"/>
      <c r="E42" s="25"/>
      <c r="F42" s="21"/>
      <c r="G42" s="21"/>
      <c r="H42" s="21"/>
      <c r="I42" s="21"/>
      <c r="J42" s="21"/>
      <c r="K42" s="21"/>
      <c r="L42" s="21"/>
      <c r="M42" s="21"/>
    </row>
    <row r="43" spans="1:13" ht="122" customHeight="1" x14ac:dyDescent="0.15">
      <c r="A43" s="24" t="s">
        <v>25</v>
      </c>
      <c r="B43" s="24"/>
      <c r="C43" s="25" t="s">
        <v>32</v>
      </c>
      <c r="D43" s="25"/>
      <c r="E43" s="25"/>
      <c r="F43" s="21"/>
      <c r="G43" s="21"/>
      <c r="H43" s="21"/>
      <c r="I43" s="21"/>
      <c r="J43" s="21"/>
      <c r="K43" s="21"/>
      <c r="L43" s="21"/>
      <c r="M43" s="21"/>
    </row>
    <row r="44" spans="1:13" ht="106" customHeight="1" x14ac:dyDescent="0.15">
      <c r="A44" s="24" t="s">
        <v>26</v>
      </c>
      <c r="B44" s="24"/>
      <c r="C44" s="25" t="s">
        <v>33</v>
      </c>
      <c r="D44" s="25"/>
      <c r="E44" s="25"/>
      <c r="F44" s="21"/>
      <c r="G44" s="21"/>
      <c r="H44" s="21"/>
      <c r="I44" s="21"/>
      <c r="J44" s="21"/>
      <c r="K44" s="21"/>
      <c r="L44" s="21"/>
      <c r="M44" s="21"/>
    </row>
    <row r="45" spans="1:13" x14ac:dyDescent="0.15">
      <c r="A45" s="24" t="s">
        <v>27</v>
      </c>
      <c r="B45" s="24"/>
      <c r="C45" s="25" t="s">
        <v>34</v>
      </c>
      <c r="D45" s="25"/>
      <c r="E45" s="25"/>
      <c r="F45" s="21"/>
      <c r="G45" s="21"/>
      <c r="H45" s="21"/>
      <c r="I45" s="21"/>
      <c r="J45" s="21"/>
      <c r="K45" s="21"/>
      <c r="L45" s="21"/>
      <c r="M45" s="21"/>
    </row>
    <row r="46" spans="1:13" ht="34" customHeight="1" x14ac:dyDescent="0.15">
      <c r="A46" s="24" t="s">
        <v>30</v>
      </c>
      <c r="B46" s="24"/>
      <c r="C46" s="25" t="s">
        <v>35</v>
      </c>
      <c r="D46" s="25"/>
      <c r="E46" s="25"/>
      <c r="F46" s="21"/>
      <c r="G46" s="21"/>
      <c r="H46" s="21"/>
      <c r="I46" s="21"/>
      <c r="J46" s="21"/>
      <c r="K46" s="21"/>
      <c r="L46" s="21"/>
      <c r="M46" s="21"/>
    </row>
    <row r="47" spans="1:13" x14ac:dyDescent="0.15">
      <c r="A47" s="24" t="s">
        <v>28</v>
      </c>
      <c r="B47" s="24"/>
      <c r="C47" s="25" t="s">
        <v>36</v>
      </c>
      <c r="D47" s="25"/>
      <c r="E47" s="25"/>
      <c r="F47" s="21"/>
      <c r="G47" s="21"/>
      <c r="H47" s="21"/>
      <c r="I47" s="21"/>
      <c r="J47" s="21"/>
      <c r="K47" s="21"/>
      <c r="L47" s="21"/>
      <c r="M47" s="21"/>
    </row>
    <row r="48" spans="1:13" ht="48" customHeight="1" x14ac:dyDescent="0.15">
      <c r="A48" s="24" t="s">
        <v>29</v>
      </c>
      <c r="B48" s="24"/>
      <c r="C48" s="25" t="s">
        <v>37</v>
      </c>
      <c r="D48" s="25"/>
      <c r="E48" s="25"/>
      <c r="F48" s="21"/>
      <c r="G48" s="21"/>
      <c r="H48" s="21"/>
      <c r="I48" s="21"/>
      <c r="J48" s="21"/>
      <c r="K48" s="21"/>
      <c r="L48" s="21"/>
      <c r="M48" s="21"/>
    </row>
    <row r="49" spans="1:13" x14ac:dyDescent="0.15">
      <c r="A49" s="2"/>
      <c r="B49" s="2"/>
      <c r="C49" s="2"/>
      <c r="D49" s="2"/>
      <c r="E49" s="2"/>
      <c r="F49" s="2"/>
      <c r="G49" s="2"/>
      <c r="H49" s="2"/>
      <c r="I49" s="2"/>
      <c r="J49" s="2"/>
      <c r="K49" s="2"/>
      <c r="L49" s="2"/>
      <c r="M49" s="2"/>
    </row>
    <row r="50" spans="1:13" x14ac:dyDescent="0.15">
      <c r="A50" s="2"/>
      <c r="B50" s="2"/>
      <c r="C50" s="2"/>
      <c r="D50" s="2"/>
      <c r="E50" s="2"/>
      <c r="F50" s="2"/>
      <c r="G50" s="2"/>
      <c r="H50" s="2"/>
      <c r="I50" s="2"/>
      <c r="J50" s="2"/>
      <c r="K50" s="2"/>
      <c r="L50" s="2"/>
      <c r="M50" s="2"/>
    </row>
    <row r="51" spans="1:13" x14ac:dyDescent="0.15">
      <c r="A51" s="17" t="s">
        <v>82</v>
      </c>
      <c r="B51" s="17"/>
      <c r="C51" s="17"/>
      <c r="D51" s="17"/>
      <c r="E51" s="17"/>
      <c r="F51" s="17"/>
      <c r="G51" s="17"/>
      <c r="H51" s="17"/>
      <c r="I51" s="17"/>
      <c r="J51" s="17"/>
      <c r="K51" s="17"/>
      <c r="L51" s="17"/>
      <c r="M51" s="17"/>
    </row>
    <row r="52" spans="1:13" x14ac:dyDescent="0.15">
      <c r="A52" s="2"/>
      <c r="B52" s="2"/>
      <c r="C52" s="2"/>
      <c r="D52" s="2"/>
      <c r="E52" s="2"/>
      <c r="F52" s="2"/>
      <c r="G52" s="2"/>
      <c r="H52" s="2"/>
      <c r="I52" s="2"/>
      <c r="J52" s="2"/>
      <c r="K52" s="2"/>
      <c r="L52" s="2"/>
      <c r="M52" s="2"/>
    </row>
    <row r="53" spans="1:13" ht="176" customHeight="1" x14ac:dyDescent="0.15">
      <c r="A53" s="32" t="s">
        <v>38</v>
      </c>
      <c r="B53" s="32"/>
      <c r="C53" s="32"/>
      <c r="D53" s="32"/>
      <c r="E53" s="32"/>
      <c r="F53" s="32"/>
      <c r="G53" s="32"/>
      <c r="H53" s="32"/>
      <c r="I53" s="32"/>
      <c r="J53" s="32"/>
      <c r="K53" s="32"/>
      <c r="L53" s="32"/>
      <c r="M53" s="32"/>
    </row>
    <row r="54" spans="1:13" x14ac:dyDescent="0.15">
      <c r="A54" s="2"/>
      <c r="B54" s="2"/>
      <c r="C54" s="2"/>
      <c r="D54" s="2"/>
      <c r="E54" s="2"/>
      <c r="F54" s="2"/>
      <c r="G54" s="2"/>
      <c r="H54" s="2"/>
      <c r="I54" s="2"/>
      <c r="J54" s="2"/>
      <c r="K54" s="2"/>
      <c r="L54" s="2"/>
      <c r="M54" s="2"/>
    </row>
    <row r="55" spans="1:13" x14ac:dyDescent="0.15">
      <c r="A55" s="17" t="s">
        <v>173</v>
      </c>
      <c r="B55" s="17"/>
      <c r="C55" s="17"/>
      <c r="D55" s="17"/>
      <c r="E55" s="17"/>
      <c r="F55" s="17"/>
      <c r="G55" s="17"/>
      <c r="H55" s="17"/>
      <c r="I55" s="2"/>
      <c r="J55" s="2"/>
      <c r="K55" s="2"/>
      <c r="L55" s="2"/>
      <c r="M55" s="2"/>
    </row>
    <row r="56" spans="1:13" x14ac:dyDescent="0.15">
      <c r="A56" s="2"/>
      <c r="B56" s="2"/>
      <c r="C56" s="2"/>
      <c r="D56" s="2"/>
      <c r="E56" s="2"/>
      <c r="F56" s="2"/>
      <c r="G56" s="2"/>
      <c r="H56" s="2"/>
      <c r="I56" s="2"/>
      <c r="J56" s="2"/>
      <c r="K56" s="2"/>
      <c r="L56" s="2"/>
      <c r="M56" s="2"/>
    </row>
    <row r="57" spans="1:13" ht="151" customHeight="1" x14ac:dyDescent="0.15">
      <c r="A57" s="5" t="s">
        <v>39</v>
      </c>
      <c r="B57" s="31" t="s">
        <v>46</v>
      </c>
      <c r="C57" s="31"/>
      <c r="D57" s="27" t="s">
        <v>45</v>
      </c>
      <c r="E57" s="28"/>
      <c r="F57" s="4" t="s">
        <v>40</v>
      </c>
      <c r="G57" s="4" t="s">
        <v>47</v>
      </c>
      <c r="H57" s="27" t="s">
        <v>48</v>
      </c>
      <c r="I57" s="28"/>
      <c r="J57" s="4" t="s">
        <v>42</v>
      </c>
      <c r="K57" s="4" t="s">
        <v>41</v>
      </c>
      <c r="L57" s="4" t="s">
        <v>43</v>
      </c>
      <c r="M57" s="4" t="s">
        <v>44</v>
      </c>
    </row>
    <row r="58" spans="1:13" x14ac:dyDescent="0.15">
      <c r="A58" s="29" t="s">
        <v>69</v>
      </c>
      <c r="B58" s="29"/>
      <c r="C58" s="29"/>
      <c r="D58" s="29"/>
      <c r="E58" s="29"/>
      <c r="F58" s="29"/>
      <c r="G58" s="29"/>
      <c r="H58" s="29"/>
      <c r="I58" s="29"/>
      <c r="J58" s="29"/>
      <c r="K58" s="29"/>
      <c r="L58" s="29"/>
      <c r="M58" s="29"/>
    </row>
    <row r="59" spans="1:13" ht="45" customHeight="1" x14ac:dyDescent="0.15">
      <c r="A59" s="6">
        <v>1</v>
      </c>
      <c r="B59" s="26" t="s">
        <v>85</v>
      </c>
      <c r="C59" s="26"/>
      <c r="D59" s="26" t="s">
        <v>86</v>
      </c>
      <c r="E59" s="26"/>
      <c r="F59" s="6">
        <v>1</v>
      </c>
      <c r="G59" s="7"/>
      <c r="H59" s="30"/>
      <c r="I59" s="30"/>
      <c r="J59" s="7"/>
      <c r="K59" s="10">
        <f>F59</f>
        <v>1</v>
      </c>
      <c r="L59" s="8">
        <v>0</v>
      </c>
      <c r="M59" s="8">
        <f t="shared" ref="M59:M88" si="0">K59*L59</f>
        <v>0</v>
      </c>
    </row>
    <row r="60" spans="1:13" ht="47" customHeight="1" x14ac:dyDescent="0.15">
      <c r="A60" s="6">
        <v>2</v>
      </c>
      <c r="B60" s="26" t="s">
        <v>87</v>
      </c>
      <c r="C60" s="26"/>
      <c r="D60" s="26" t="s">
        <v>88</v>
      </c>
      <c r="E60" s="26"/>
      <c r="F60" s="6">
        <v>1</v>
      </c>
      <c r="G60" s="7"/>
      <c r="H60" s="30"/>
      <c r="I60" s="30"/>
      <c r="J60" s="7"/>
      <c r="K60" s="10">
        <f t="shared" ref="K60:K67" si="1">F60</f>
        <v>1</v>
      </c>
      <c r="L60" s="8">
        <v>0</v>
      </c>
      <c r="M60" s="8">
        <f t="shared" si="0"/>
        <v>0</v>
      </c>
    </row>
    <row r="61" spans="1:13" ht="52" customHeight="1" x14ac:dyDescent="0.15">
      <c r="A61" s="6">
        <v>3</v>
      </c>
      <c r="B61" s="26" t="s">
        <v>89</v>
      </c>
      <c r="C61" s="26"/>
      <c r="D61" s="26" t="s">
        <v>142</v>
      </c>
      <c r="E61" s="26"/>
      <c r="F61" s="6">
        <v>1</v>
      </c>
      <c r="G61" s="7"/>
      <c r="H61" s="30"/>
      <c r="I61" s="30"/>
      <c r="J61" s="7"/>
      <c r="K61" s="10">
        <f t="shared" si="1"/>
        <v>1</v>
      </c>
      <c r="L61" s="8">
        <v>0</v>
      </c>
      <c r="M61" s="8">
        <f t="shared" si="0"/>
        <v>0</v>
      </c>
    </row>
    <row r="62" spans="1:13" ht="28" customHeight="1" x14ac:dyDescent="0.15">
      <c r="A62" s="6">
        <v>4</v>
      </c>
      <c r="B62" s="26" t="s">
        <v>71</v>
      </c>
      <c r="C62" s="26"/>
      <c r="D62" s="26" t="s">
        <v>91</v>
      </c>
      <c r="E62" s="26"/>
      <c r="F62" s="6">
        <v>4</v>
      </c>
      <c r="G62" s="7"/>
      <c r="H62" s="30"/>
      <c r="I62" s="30"/>
      <c r="J62" s="7"/>
      <c r="K62" s="10">
        <f t="shared" si="1"/>
        <v>4</v>
      </c>
      <c r="L62" s="8">
        <v>0</v>
      </c>
      <c r="M62" s="8">
        <f t="shared" si="0"/>
        <v>0</v>
      </c>
    </row>
    <row r="63" spans="1:13" ht="42" customHeight="1" x14ac:dyDescent="0.15">
      <c r="A63" s="6">
        <v>5</v>
      </c>
      <c r="B63" s="26" t="s">
        <v>92</v>
      </c>
      <c r="C63" s="26"/>
      <c r="D63" s="26" t="s">
        <v>93</v>
      </c>
      <c r="E63" s="26"/>
      <c r="F63" s="6">
        <v>1</v>
      </c>
      <c r="G63" s="7"/>
      <c r="H63" s="30"/>
      <c r="I63" s="30"/>
      <c r="J63" s="7"/>
      <c r="K63" s="10">
        <f t="shared" si="1"/>
        <v>1</v>
      </c>
      <c r="L63" s="8">
        <v>0</v>
      </c>
      <c r="M63" s="8">
        <f t="shared" si="0"/>
        <v>0</v>
      </c>
    </row>
    <row r="64" spans="1:13" ht="29" customHeight="1" x14ac:dyDescent="0.15">
      <c r="A64" s="6">
        <v>6</v>
      </c>
      <c r="B64" s="52" t="s">
        <v>94</v>
      </c>
      <c r="C64" s="53"/>
      <c r="D64" s="52" t="s">
        <v>141</v>
      </c>
      <c r="E64" s="53"/>
      <c r="F64" s="6">
        <v>1</v>
      </c>
      <c r="G64" s="7"/>
      <c r="H64" s="50"/>
      <c r="I64" s="51"/>
      <c r="J64" s="7"/>
      <c r="K64" s="10">
        <f t="shared" si="1"/>
        <v>1</v>
      </c>
      <c r="L64" s="8">
        <v>0</v>
      </c>
      <c r="M64" s="8">
        <f t="shared" si="0"/>
        <v>0</v>
      </c>
    </row>
    <row r="65" spans="1:13" ht="29" customHeight="1" x14ac:dyDescent="0.15">
      <c r="A65" s="6">
        <v>7</v>
      </c>
      <c r="B65" s="52" t="s">
        <v>94</v>
      </c>
      <c r="C65" s="53"/>
      <c r="D65" s="52" t="s">
        <v>95</v>
      </c>
      <c r="E65" s="53"/>
      <c r="F65" s="6">
        <v>2</v>
      </c>
      <c r="G65" s="7"/>
      <c r="H65" s="50"/>
      <c r="I65" s="51"/>
      <c r="J65" s="7"/>
      <c r="K65" s="10">
        <f t="shared" ref="K65" si="2">F65</f>
        <v>2</v>
      </c>
      <c r="L65" s="8">
        <v>0</v>
      </c>
      <c r="M65" s="8">
        <f t="shared" ref="M65" si="3">K65*L65</f>
        <v>0</v>
      </c>
    </row>
    <row r="66" spans="1:13" ht="40" customHeight="1" x14ac:dyDescent="0.15">
      <c r="A66" s="6">
        <v>8</v>
      </c>
      <c r="B66" s="26" t="s">
        <v>96</v>
      </c>
      <c r="C66" s="26"/>
      <c r="D66" s="26" t="s">
        <v>97</v>
      </c>
      <c r="E66" s="26"/>
      <c r="F66" s="6">
        <v>4</v>
      </c>
      <c r="G66" s="7"/>
      <c r="H66" s="30"/>
      <c r="I66" s="30"/>
      <c r="J66" s="7"/>
      <c r="K66" s="10">
        <f t="shared" si="1"/>
        <v>4</v>
      </c>
      <c r="L66" s="8">
        <v>0</v>
      </c>
      <c r="M66" s="8">
        <f t="shared" si="0"/>
        <v>0</v>
      </c>
    </row>
    <row r="67" spans="1:13" ht="29" customHeight="1" x14ac:dyDescent="0.15">
      <c r="A67" s="6">
        <v>9</v>
      </c>
      <c r="B67" s="26" t="s">
        <v>100</v>
      </c>
      <c r="C67" s="26"/>
      <c r="D67" s="26" t="s">
        <v>101</v>
      </c>
      <c r="E67" s="26"/>
      <c r="F67" s="6">
        <v>1</v>
      </c>
      <c r="G67" s="7"/>
      <c r="H67" s="30"/>
      <c r="I67" s="30"/>
      <c r="J67" s="7"/>
      <c r="K67" s="10">
        <f t="shared" si="1"/>
        <v>1</v>
      </c>
      <c r="L67" s="8">
        <v>0</v>
      </c>
      <c r="M67" s="8">
        <f t="shared" si="0"/>
        <v>0</v>
      </c>
    </row>
    <row r="68" spans="1:13" ht="42" customHeight="1" x14ac:dyDescent="0.15">
      <c r="A68" s="6">
        <v>10</v>
      </c>
      <c r="B68" s="26" t="s">
        <v>102</v>
      </c>
      <c r="C68" s="26"/>
      <c r="D68" s="26" t="s">
        <v>103</v>
      </c>
      <c r="E68" s="26"/>
      <c r="F68" s="6">
        <v>2</v>
      </c>
      <c r="G68" s="7"/>
      <c r="H68" s="30"/>
      <c r="I68" s="30"/>
      <c r="J68" s="7"/>
      <c r="K68" s="10">
        <f>F68</f>
        <v>2</v>
      </c>
      <c r="L68" s="8">
        <v>0</v>
      </c>
      <c r="M68" s="8">
        <f t="shared" si="0"/>
        <v>0</v>
      </c>
    </row>
    <row r="69" spans="1:13" ht="30" customHeight="1" x14ac:dyDescent="0.15">
      <c r="A69" s="6">
        <v>11</v>
      </c>
      <c r="B69" s="26" t="s">
        <v>104</v>
      </c>
      <c r="C69" s="26"/>
      <c r="D69" s="26" t="s">
        <v>105</v>
      </c>
      <c r="E69" s="26"/>
      <c r="F69" s="6">
        <v>1</v>
      </c>
      <c r="G69" s="7"/>
      <c r="H69" s="30"/>
      <c r="I69" s="30"/>
      <c r="J69" s="7"/>
      <c r="K69" s="10">
        <f t="shared" ref="K69:K71" si="4">F69</f>
        <v>1</v>
      </c>
      <c r="L69" s="8">
        <v>0</v>
      </c>
      <c r="M69" s="8">
        <f t="shared" si="0"/>
        <v>0</v>
      </c>
    </row>
    <row r="70" spans="1:13" ht="40" customHeight="1" x14ac:dyDescent="0.15">
      <c r="A70" s="6">
        <v>12</v>
      </c>
      <c r="B70" s="26" t="s">
        <v>106</v>
      </c>
      <c r="C70" s="26"/>
      <c r="D70" s="26" t="s">
        <v>107</v>
      </c>
      <c r="E70" s="26"/>
      <c r="F70" s="6">
        <v>1</v>
      </c>
      <c r="G70" s="7"/>
      <c r="H70" s="30"/>
      <c r="I70" s="30"/>
      <c r="J70" s="7"/>
      <c r="K70" s="10">
        <f t="shared" si="4"/>
        <v>1</v>
      </c>
      <c r="L70" s="8">
        <v>0</v>
      </c>
      <c r="M70" s="8">
        <f t="shared" si="0"/>
        <v>0</v>
      </c>
    </row>
    <row r="71" spans="1:13" ht="42" customHeight="1" x14ac:dyDescent="0.15">
      <c r="A71" s="6">
        <v>13</v>
      </c>
      <c r="B71" s="26" t="s">
        <v>108</v>
      </c>
      <c r="C71" s="26"/>
      <c r="D71" s="26" t="s">
        <v>109</v>
      </c>
      <c r="E71" s="26"/>
      <c r="F71" s="6">
        <v>1</v>
      </c>
      <c r="G71" s="7"/>
      <c r="H71" s="30"/>
      <c r="I71" s="30"/>
      <c r="J71" s="7"/>
      <c r="K71" s="10">
        <f t="shared" si="4"/>
        <v>1</v>
      </c>
      <c r="L71" s="8">
        <v>0</v>
      </c>
      <c r="M71" s="8">
        <f t="shared" si="0"/>
        <v>0</v>
      </c>
    </row>
    <row r="72" spans="1:13" ht="55" customHeight="1" x14ac:dyDescent="0.15">
      <c r="A72" s="6">
        <v>14</v>
      </c>
      <c r="B72" s="26" t="s">
        <v>110</v>
      </c>
      <c r="C72" s="26"/>
      <c r="D72" s="26" t="s">
        <v>111</v>
      </c>
      <c r="E72" s="26"/>
      <c r="F72" s="6">
        <v>1</v>
      </c>
      <c r="G72" s="7"/>
      <c r="H72" s="30"/>
      <c r="I72" s="30"/>
      <c r="J72" s="7"/>
      <c r="K72" s="10">
        <f>F72</f>
        <v>1</v>
      </c>
      <c r="L72" s="8">
        <v>0</v>
      </c>
      <c r="M72" s="8">
        <f t="shared" si="0"/>
        <v>0</v>
      </c>
    </row>
    <row r="73" spans="1:13" ht="28" customHeight="1" x14ac:dyDescent="0.15">
      <c r="A73" s="6">
        <v>15</v>
      </c>
      <c r="B73" s="26" t="s">
        <v>112</v>
      </c>
      <c r="C73" s="26"/>
      <c r="D73" s="26" t="s">
        <v>113</v>
      </c>
      <c r="E73" s="26"/>
      <c r="F73" s="6">
        <v>1</v>
      </c>
      <c r="G73" s="7"/>
      <c r="H73" s="30"/>
      <c r="I73" s="30"/>
      <c r="J73" s="7"/>
      <c r="K73" s="10">
        <f t="shared" ref="K73:K79" si="5">F73</f>
        <v>1</v>
      </c>
      <c r="L73" s="8">
        <v>0</v>
      </c>
      <c r="M73" s="8">
        <f t="shared" si="0"/>
        <v>0</v>
      </c>
    </row>
    <row r="74" spans="1:13" ht="33" customHeight="1" x14ac:dyDescent="0.15">
      <c r="A74" s="6">
        <v>16</v>
      </c>
      <c r="B74" s="26" t="s">
        <v>114</v>
      </c>
      <c r="C74" s="26"/>
      <c r="D74" s="26" t="s">
        <v>115</v>
      </c>
      <c r="E74" s="26"/>
      <c r="F74" s="6">
        <v>1</v>
      </c>
      <c r="G74" s="7"/>
      <c r="H74" s="30"/>
      <c r="I74" s="30"/>
      <c r="J74" s="7"/>
      <c r="K74" s="10">
        <f t="shared" si="5"/>
        <v>1</v>
      </c>
      <c r="L74" s="8">
        <v>0</v>
      </c>
      <c r="M74" s="8">
        <f t="shared" si="0"/>
        <v>0</v>
      </c>
    </row>
    <row r="75" spans="1:13" x14ac:dyDescent="0.15">
      <c r="A75" s="6">
        <v>17</v>
      </c>
      <c r="B75" s="26" t="s">
        <v>71</v>
      </c>
      <c r="C75" s="26"/>
      <c r="D75" s="26" t="s">
        <v>116</v>
      </c>
      <c r="E75" s="26"/>
      <c r="F75" s="6">
        <v>1</v>
      </c>
      <c r="G75" s="7"/>
      <c r="H75" s="30"/>
      <c r="I75" s="30"/>
      <c r="J75" s="7"/>
      <c r="K75" s="10">
        <f t="shared" si="5"/>
        <v>1</v>
      </c>
      <c r="L75" s="8">
        <v>0</v>
      </c>
      <c r="M75" s="8">
        <f t="shared" si="0"/>
        <v>0</v>
      </c>
    </row>
    <row r="76" spans="1:13" ht="44" customHeight="1" x14ac:dyDescent="0.15">
      <c r="A76" s="6">
        <v>18</v>
      </c>
      <c r="B76" s="26" t="s">
        <v>117</v>
      </c>
      <c r="C76" s="26"/>
      <c r="D76" s="26" t="s">
        <v>118</v>
      </c>
      <c r="E76" s="26"/>
      <c r="F76" s="6">
        <v>1</v>
      </c>
      <c r="G76" s="7"/>
      <c r="H76" s="30"/>
      <c r="I76" s="30"/>
      <c r="J76" s="7"/>
      <c r="K76" s="10">
        <f t="shared" si="5"/>
        <v>1</v>
      </c>
      <c r="L76" s="8">
        <v>0</v>
      </c>
      <c r="M76" s="8">
        <f t="shared" si="0"/>
        <v>0</v>
      </c>
    </row>
    <row r="77" spans="1:13" ht="44" customHeight="1" x14ac:dyDescent="0.15">
      <c r="A77" s="6">
        <v>19</v>
      </c>
      <c r="B77" s="26" t="s">
        <v>119</v>
      </c>
      <c r="C77" s="26"/>
      <c r="D77" s="26" t="s">
        <v>120</v>
      </c>
      <c r="E77" s="26"/>
      <c r="F77" s="6">
        <v>1</v>
      </c>
      <c r="G77" s="7"/>
      <c r="H77" s="30"/>
      <c r="I77" s="30"/>
      <c r="J77" s="7"/>
      <c r="K77" s="10">
        <f t="shared" si="5"/>
        <v>1</v>
      </c>
      <c r="L77" s="8">
        <v>0</v>
      </c>
      <c r="M77" s="8">
        <f t="shared" si="0"/>
        <v>0</v>
      </c>
    </row>
    <row r="78" spans="1:13" ht="30" customHeight="1" x14ac:dyDescent="0.15">
      <c r="A78" s="6">
        <v>20</v>
      </c>
      <c r="B78" s="26" t="s">
        <v>121</v>
      </c>
      <c r="C78" s="26"/>
      <c r="D78" s="26" t="s">
        <v>122</v>
      </c>
      <c r="E78" s="26"/>
      <c r="F78" s="6">
        <v>1</v>
      </c>
      <c r="G78" s="7"/>
      <c r="H78" s="30"/>
      <c r="I78" s="30"/>
      <c r="J78" s="7"/>
      <c r="K78" s="10">
        <f t="shared" si="5"/>
        <v>1</v>
      </c>
      <c r="L78" s="8">
        <v>0</v>
      </c>
      <c r="M78" s="8">
        <f t="shared" si="0"/>
        <v>0</v>
      </c>
    </row>
    <row r="79" spans="1:13" x14ac:dyDescent="0.15">
      <c r="A79" s="6">
        <v>21</v>
      </c>
      <c r="B79" s="26" t="s">
        <v>123</v>
      </c>
      <c r="C79" s="26"/>
      <c r="D79" s="26" t="s">
        <v>72</v>
      </c>
      <c r="E79" s="26"/>
      <c r="F79" s="6">
        <v>1</v>
      </c>
      <c r="G79" s="7"/>
      <c r="H79" s="30"/>
      <c r="I79" s="30"/>
      <c r="J79" s="7"/>
      <c r="K79" s="10">
        <f t="shared" si="5"/>
        <v>1</v>
      </c>
      <c r="L79" s="8">
        <v>0</v>
      </c>
      <c r="M79" s="8">
        <f t="shared" si="0"/>
        <v>0</v>
      </c>
    </row>
    <row r="80" spans="1:13" x14ac:dyDescent="0.15">
      <c r="A80" s="6">
        <v>22</v>
      </c>
      <c r="B80" s="26" t="s">
        <v>106</v>
      </c>
      <c r="C80" s="26"/>
      <c r="D80" s="26" t="s">
        <v>126</v>
      </c>
      <c r="E80" s="26"/>
      <c r="F80" s="6">
        <v>1</v>
      </c>
      <c r="G80" s="7"/>
      <c r="H80" s="30"/>
      <c r="I80" s="30"/>
      <c r="J80" s="7"/>
      <c r="K80" s="10">
        <f>F80</f>
        <v>1</v>
      </c>
      <c r="L80" s="8">
        <v>0</v>
      </c>
      <c r="M80" s="8">
        <f t="shared" si="0"/>
        <v>0</v>
      </c>
    </row>
    <row r="81" spans="1:13" x14ac:dyDescent="0.15">
      <c r="A81" s="6">
        <v>23</v>
      </c>
      <c r="B81" s="26" t="s">
        <v>52</v>
      </c>
      <c r="C81" s="26"/>
      <c r="D81" s="26" t="s">
        <v>127</v>
      </c>
      <c r="E81" s="26"/>
      <c r="F81" s="6">
        <v>1</v>
      </c>
      <c r="G81" s="7"/>
      <c r="H81" s="30"/>
      <c r="I81" s="30"/>
      <c r="J81" s="7"/>
      <c r="K81" s="10">
        <f t="shared" ref="K81:K84" si="6">F81</f>
        <v>1</v>
      </c>
      <c r="L81" s="8">
        <v>0</v>
      </c>
      <c r="M81" s="8">
        <f t="shared" si="0"/>
        <v>0</v>
      </c>
    </row>
    <row r="82" spans="1:13" ht="46" customHeight="1" x14ac:dyDescent="0.15">
      <c r="A82" s="6">
        <v>24</v>
      </c>
      <c r="B82" s="26" t="s">
        <v>128</v>
      </c>
      <c r="C82" s="26"/>
      <c r="D82" s="26" t="s">
        <v>53</v>
      </c>
      <c r="E82" s="26"/>
      <c r="F82" s="6">
        <v>1</v>
      </c>
      <c r="G82" s="7"/>
      <c r="H82" s="30"/>
      <c r="I82" s="30"/>
      <c r="J82" s="7"/>
      <c r="K82" s="10">
        <f t="shared" si="6"/>
        <v>1</v>
      </c>
      <c r="L82" s="8">
        <v>0</v>
      </c>
      <c r="M82" s="8">
        <f t="shared" si="0"/>
        <v>0</v>
      </c>
    </row>
    <row r="83" spans="1:13" ht="44" customHeight="1" x14ac:dyDescent="0.15">
      <c r="A83" s="6">
        <v>25</v>
      </c>
      <c r="B83" s="26" t="s">
        <v>129</v>
      </c>
      <c r="C83" s="26"/>
      <c r="D83" s="26" t="s">
        <v>130</v>
      </c>
      <c r="E83" s="26"/>
      <c r="F83" s="6">
        <v>1</v>
      </c>
      <c r="G83" s="7"/>
      <c r="H83" s="30"/>
      <c r="I83" s="30"/>
      <c r="J83" s="7"/>
      <c r="K83" s="10">
        <f t="shared" si="6"/>
        <v>1</v>
      </c>
      <c r="L83" s="8">
        <v>0</v>
      </c>
      <c r="M83" s="8">
        <f t="shared" si="0"/>
        <v>0</v>
      </c>
    </row>
    <row r="84" spans="1:13" x14ac:dyDescent="0.15">
      <c r="A84" s="6">
        <v>26</v>
      </c>
      <c r="B84" s="26" t="s">
        <v>131</v>
      </c>
      <c r="C84" s="26"/>
      <c r="D84" s="26" t="s">
        <v>132</v>
      </c>
      <c r="E84" s="26"/>
      <c r="F84" s="6">
        <v>1</v>
      </c>
      <c r="G84" s="7"/>
      <c r="H84" s="30"/>
      <c r="I84" s="30"/>
      <c r="J84" s="7"/>
      <c r="K84" s="10">
        <f t="shared" si="6"/>
        <v>1</v>
      </c>
      <c r="L84" s="8">
        <v>0</v>
      </c>
      <c r="M84" s="8">
        <f t="shared" si="0"/>
        <v>0</v>
      </c>
    </row>
    <row r="85" spans="1:13" x14ac:dyDescent="0.15">
      <c r="A85" s="6">
        <v>27</v>
      </c>
      <c r="B85" s="26" t="s">
        <v>133</v>
      </c>
      <c r="C85" s="26"/>
      <c r="D85" s="26" t="s">
        <v>134</v>
      </c>
      <c r="E85" s="26"/>
      <c r="F85" s="6">
        <v>1</v>
      </c>
      <c r="G85" s="7"/>
      <c r="H85" s="30"/>
      <c r="I85" s="30"/>
      <c r="J85" s="7"/>
      <c r="K85" s="10">
        <f>F85</f>
        <v>1</v>
      </c>
      <c r="L85" s="8">
        <v>0</v>
      </c>
      <c r="M85" s="8">
        <f t="shared" si="0"/>
        <v>0</v>
      </c>
    </row>
    <row r="86" spans="1:13" x14ac:dyDescent="0.15">
      <c r="A86" s="6">
        <v>28</v>
      </c>
      <c r="B86" s="26" t="s">
        <v>135</v>
      </c>
      <c r="C86" s="26"/>
      <c r="D86" s="26" t="s">
        <v>136</v>
      </c>
      <c r="E86" s="26"/>
      <c r="F86" s="6">
        <v>1</v>
      </c>
      <c r="G86" s="7"/>
      <c r="H86" s="30"/>
      <c r="I86" s="30"/>
      <c r="J86" s="7"/>
      <c r="K86" s="10">
        <f t="shared" ref="K86:K88" si="7">F86</f>
        <v>1</v>
      </c>
      <c r="L86" s="8">
        <v>0</v>
      </c>
      <c r="M86" s="8">
        <f t="shared" si="0"/>
        <v>0</v>
      </c>
    </row>
    <row r="87" spans="1:13" x14ac:dyDescent="0.15">
      <c r="A87" s="6">
        <v>29</v>
      </c>
      <c r="B87" s="26" t="s">
        <v>137</v>
      </c>
      <c r="C87" s="26"/>
      <c r="D87" s="26" t="s">
        <v>138</v>
      </c>
      <c r="E87" s="26"/>
      <c r="F87" s="6">
        <v>2</v>
      </c>
      <c r="G87" s="7"/>
      <c r="H87" s="30"/>
      <c r="I87" s="30"/>
      <c r="J87" s="7"/>
      <c r="K87" s="10">
        <f t="shared" si="7"/>
        <v>2</v>
      </c>
      <c r="L87" s="8">
        <v>0</v>
      </c>
      <c r="M87" s="8">
        <f t="shared" si="0"/>
        <v>0</v>
      </c>
    </row>
    <row r="88" spans="1:13" ht="66" customHeight="1" x14ac:dyDescent="0.15">
      <c r="A88" s="6">
        <v>30</v>
      </c>
      <c r="B88" s="26" t="s">
        <v>139</v>
      </c>
      <c r="C88" s="26"/>
      <c r="D88" s="26" t="s">
        <v>140</v>
      </c>
      <c r="E88" s="26"/>
      <c r="F88" s="6">
        <v>2</v>
      </c>
      <c r="G88" s="7"/>
      <c r="H88" s="30"/>
      <c r="I88" s="30"/>
      <c r="J88" s="7"/>
      <c r="K88" s="10">
        <f t="shared" si="7"/>
        <v>2</v>
      </c>
      <c r="L88" s="8">
        <v>0</v>
      </c>
      <c r="M88" s="8">
        <f t="shared" si="0"/>
        <v>0</v>
      </c>
    </row>
    <row r="89" spans="1:13" ht="30" customHeight="1" x14ac:dyDescent="0.15">
      <c r="A89" s="6">
        <v>31</v>
      </c>
      <c r="B89" s="26" t="s">
        <v>143</v>
      </c>
      <c r="C89" s="26"/>
      <c r="D89" s="26" t="s">
        <v>144</v>
      </c>
      <c r="E89" s="26"/>
      <c r="F89" s="6">
        <v>1</v>
      </c>
      <c r="G89" s="7"/>
      <c r="H89" s="30"/>
      <c r="I89" s="30"/>
      <c r="J89" s="7"/>
      <c r="K89" s="10">
        <f>F89</f>
        <v>1</v>
      </c>
      <c r="L89" s="8">
        <v>0</v>
      </c>
      <c r="M89" s="8">
        <f t="shared" ref="M89:M100" si="8">K89*L89</f>
        <v>0</v>
      </c>
    </row>
    <row r="90" spans="1:13" x14ac:dyDescent="0.15">
      <c r="A90" s="6">
        <v>32</v>
      </c>
      <c r="B90" s="26" t="s">
        <v>54</v>
      </c>
      <c r="C90" s="26"/>
      <c r="D90" s="26" t="s">
        <v>145</v>
      </c>
      <c r="E90" s="26"/>
      <c r="F90" s="6">
        <v>1</v>
      </c>
      <c r="G90" s="7"/>
      <c r="H90" s="30"/>
      <c r="I90" s="30"/>
      <c r="J90" s="7"/>
      <c r="K90" s="10">
        <f t="shared" ref="K90:K100" si="9">F90</f>
        <v>1</v>
      </c>
      <c r="L90" s="8">
        <v>0</v>
      </c>
      <c r="M90" s="8">
        <f t="shared" si="8"/>
        <v>0</v>
      </c>
    </row>
    <row r="91" spans="1:13" ht="30" customHeight="1" x14ac:dyDescent="0.15">
      <c r="A91" s="6">
        <v>33</v>
      </c>
      <c r="B91" s="26" t="s">
        <v>51</v>
      </c>
      <c r="C91" s="26"/>
      <c r="D91" s="26" t="s">
        <v>146</v>
      </c>
      <c r="E91" s="26"/>
      <c r="F91" s="6">
        <v>1</v>
      </c>
      <c r="G91" s="7"/>
      <c r="H91" s="30"/>
      <c r="I91" s="30"/>
      <c r="J91" s="7"/>
      <c r="K91" s="10">
        <f t="shared" si="9"/>
        <v>1</v>
      </c>
      <c r="L91" s="8">
        <v>0</v>
      </c>
      <c r="M91" s="8">
        <f t="shared" si="8"/>
        <v>0</v>
      </c>
    </row>
    <row r="92" spans="1:13" x14ac:dyDescent="0.15">
      <c r="A92" s="6">
        <v>34</v>
      </c>
      <c r="B92" s="26" t="s">
        <v>51</v>
      </c>
      <c r="C92" s="26"/>
      <c r="D92" s="26" t="s">
        <v>147</v>
      </c>
      <c r="E92" s="26"/>
      <c r="F92" s="6">
        <v>1</v>
      </c>
      <c r="G92" s="7"/>
      <c r="H92" s="30"/>
      <c r="I92" s="30"/>
      <c r="J92" s="7"/>
      <c r="K92" s="10">
        <f t="shared" si="9"/>
        <v>1</v>
      </c>
      <c r="L92" s="8">
        <v>0</v>
      </c>
      <c r="M92" s="8">
        <f t="shared" si="8"/>
        <v>0</v>
      </c>
    </row>
    <row r="93" spans="1:13" x14ac:dyDescent="0.15">
      <c r="A93" s="6">
        <v>35</v>
      </c>
      <c r="B93" s="26" t="s">
        <v>51</v>
      </c>
      <c r="C93" s="26"/>
      <c r="D93" s="26" t="s">
        <v>148</v>
      </c>
      <c r="E93" s="26"/>
      <c r="F93" s="6">
        <v>1</v>
      </c>
      <c r="G93" s="7"/>
      <c r="H93" s="30"/>
      <c r="I93" s="30"/>
      <c r="J93" s="7"/>
      <c r="K93" s="10">
        <f t="shared" si="9"/>
        <v>1</v>
      </c>
      <c r="L93" s="8">
        <v>0</v>
      </c>
      <c r="M93" s="8">
        <f t="shared" si="8"/>
        <v>0</v>
      </c>
    </row>
    <row r="94" spans="1:13" ht="26" customHeight="1" x14ac:dyDescent="0.15">
      <c r="A94" s="6">
        <v>36</v>
      </c>
      <c r="B94" s="26" t="s">
        <v>149</v>
      </c>
      <c r="C94" s="26"/>
      <c r="D94" s="26" t="s">
        <v>150</v>
      </c>
      <c r="E94" s="26"/>
      <c r="F94" s="6">
        <v>2</v>
      </c>
      <c r="G94" s="7"/>
      <c r="H94" s="30"/>
      <c r="I94" s="30"/>
      <c r="J94" s="7"/>
      <c r="K94" s="10">
        <f t="shared" si="9"/>
        <v>2</v>
      </c>
      <c r="L94" s="8">
        <v>0</v>
      </c>
      <c r="M94" s="8">
        <f t="shared" si="8"/>
        <v>0</v>
      </c>
    </row>
    <row r="95" spans="1:13" x14ac:dyDescent="0.15">
      <c r="A95" s="6">
        <v>37</v>
      </c>
      <c r="B95" s="26" t="s">
        <v>151</v>
      </c>
      <c r="C95" s="26"/>
      <c r="D95" s="26" t="s">
        <v>152</v>
      </c>
      <c r="E95" s="26"/>
      <c r="F95" s="6">
        <v>1</v>
      </c>
      <c r="G95" s="7"/>
      <c r="H95" s="30"/>
      <c r="I95" s="30"/>
      <c r="J95" s="7"/>
      <c r="K95" s="10">
        <f t="shared" si="9"/>
        <v>1</v>
      </c>
      <c r="L95" s="8">
        <v>0</v>
      </c>
      <c r="M95" s="8">
        <f t="shared" si="8"/>
        <v>0</v>
      </c>
    </row>
    <row r="96" spans="1:13" ht="27" customHeight="1" x14ac:dyDescent="0.15">
      <c r="A96" s="6">
        <v>38</v>
      </c>
      <c r="B96" s="26" t="s">
        <v>110</v>
      </c>
      <c r="C96" s="26"/>
      <c r="D96" s="26" t="s">
        <v>153</v>
      </c>
      <c r="E96" s="26"/>
      <c r="F96" s="6">
        <v>3</v>
      </c>
      <c r="G96" s="7"/>
      <c r="H96" s="30"/>
      <c r="I96" s="30"/>
      <c r="J96" s="7"/>
      <c r="K96" s="10">
        <f t="shared" si="9"/>
        <v>3</v>
      </c>
      <c r="L96" s="8">
        <v>0</v>
      </c>
      <c r="M96" s="8">
        <f t="shared" si="8"/>
        <v>0</v>
      </c>
    </row>
    <row r="97" spans="1:13" x14ac:dyDescent="0.15">
      <c r="A97" s="6">
        <v>39</v>
      </c>
      <c r="B97" s="26" t="s">
        <v>54</v>
      </c>
      <c r="C97" s="26"/>
      <c r="D97" s="26" t="s">
        <v>154</v>
      </c>
      <c r="E97" s="26"/>
      <c r="F97" s="6">
        <v>1</v>
      </c>
      <c r="G97" s="7"/>
      <c r="H97" s="30"/>
      <c r="I97" s="30"/>
      <c r="J97" s="7"/>
      <c r="K97" s="10">
        <f t="shared" si="9"/>
        <v>1</v>
      </c>
      <c r="L97" s="8">
        <v>0</v>
      </c>
      <c r="M97" s="8">
        <f t="shared" si="8"/>
        <v>0</v>
      </c>
    </row>
    <row r="98" spans="1:13" ht="29" customHeight="1" x14ac:dyDescent="0.15">
      <c r="A98" s="6">
        <v>40</v>
      </c>
      <c r="B98" s="26" t="s">
        <v>149</v>
      </c>
      <c r="C98" s="26"/>
      <c r="D98" s="26" t="s">
        <v>155</v>
      </c>
      <c r="E98" s="26"/>
      <c r="F98" s="6">
        <v>1</v>
      </c>
      <c r="G98" s="7"/>
      <c r="H98" s="30"/>
      <c r="I98" s="30"/>
      <c r="J98" s="7"/>
      <c r="K98" s="10">
        <f t="shared" si="9"/>
        <v>1</v>
      </c>
      <c r="L98" s="8">
        <v>0</v>
      </c>
      <c r="M98" s="8">
        <f t="shared" si="8"/>
        <v>0</v>
      </c>
    </row>
    <row r="99" spans="1:13" x14ac:dyDescent="0.15">
      <c r="A99" s="6">
        <v>41</v>
      </c>
      <c r="B99" s="26" t="s">
        <v>71</v>
      </c>
      <c r="C99" s="26"/>
      <c r="D99" s="26" t="s">
        <v>156</v>
      </c>
      <c r="E99" s="26"/>
      <c r="F99" s="6">
        <v>1</v>
      </c>
      <c r="G99" s="7"/>
      <c r="H99" s="30"/>
      <c r="I99" s="30"/>
      <c r="J99" s="7"/>
      <c r="K99" s="10">
        <f t="shared" si="9"/>
        <v>1</v>
      </c>
      <c r="L99" s="8">
        <v>0</v>
      </c>
      <c r="M99" s="8">
        <f t="shared" si="8"/>
        <v>0</v>
      </c>
    </row>
    <row r="100" spans="1:13" x14ac:dyDescent="0.15">
      <c r="A100" s="6">
        <v>42</v>
      </c>
      <c r="B100" s="26" t="s">
        <v>50</v>
      </c>
      <c r="C100" s="26"/>
      <c r="D100" s="26" t="s">
        <v>157</v>
      </c>
      <c r="E100" s="26"/>
      <c r="F100" s="6">
        <v>1</v>
      </c>
      <c r="G100" s="7"/>
      <c r="H100" s="30"/>
      <c r="I100" s="30"/>
      <c r="J100" s="7"/>
      <c r="K100" s="10">
        <f t="shared" si="9"/>
        <v>1</v>
      </c>
      <c r="L100" s="8">
        <v>0</v>
      </c>
      <c r="M100" s="8">
        <f t="shared" si="8"/>
        <v>0</v>
      </c>
    </row>
    <row r="101" spans="1:13" x14ac:dyDescent="0.15">
      <c r="A101" s="6">
        <v>43</v>
      </c>
      <c r="B101" s="26" t="s">
        <v>128</v>
      </c>
      <c r="C101" s="26"/>
      <c r="D101" s="26" t="s">
        <v>158</v>
      </c>
      <c r="E101" s="26"/>
      <c r="F101" s="6">
        <v>1</v>
      </c>
      <c r="G101" s="7"/>
      <c r="H101" s="30"/>
      <c r="I101" s="30"/>
      <c r="J101" s="7"/>
      <c r="K101" s="10">
        <f t="shared" ref="K101:K110" si="10">F101</f>
        <v>1</v>
      </c>
      <c r="L101" s="8">
        <v>0</v>
      </c>
      <c r="M101" s="8">
        <f t="shared" ref="M101:M110" si="11">K101*L101</f>
        <v>0</v>
      </c>
    </row>
    <row r="102" spans="1:13" x14ac:dyDescent="0.15">
      <c r="A102" s="6">
        <v>44</v>
      </c>
      <c r="B102" s="26" t="s">
        <v>68</v>
      </c>
      <c r="C102" s="26"/>
      <c r="D102" s="26" t="s">
        <v>159</v>
      </c>
      <c r="E102" s="26"/>
      <c r="F102" s="6">
        <v>1</v>
      </c>
      <c r="G102" s="7"/>
      <c r="H102" s="30"/>
      <c r="I102" s="30"/>
      <c r="J102" s="7"/>
      <c r="K102" s="10">
        <f t="shared" si="10"/>
        <v>1</v>
      </c>
      <c r="L102" s="8">
        <v>0</v>
      </c>
      <c r="M102" s="8">
        <f t="shared" si="11"/>
        <v>0</v>
      </c>
    </row>
    <row r="103" spans="1:13" x14ac:dyDescent="0.15">
      <c r="A103" s="6">
        <v>45</v>
      </c>
      <c r="B103" s="26" t="s">
        <v>160</v>
      </c>
      <c r="C103" s="26"/>
      <c r="D103" s="26" t="s">
        <v>161</v>
      </c>
      <c r="E103" s="26"/>
      <c r="F103" s="6">
        <v>1</v>
      </c>
      <c r="G103" s="7"/>
      <c r="H103" s="30"/>
      <c r="I103" s="30"/>
      <c r="J103" s="7"/>
      <c r="K103" s="10">
        <f t="shared" si="10"/>
        <v>1</v>
      </c>
      <c r="L103" s="8">
        <v>0</v>
      </c>
      <c r="M103" s="8">
        <f t="shared" si="11"/>
        <v>0</v>
      </c>
    </row>
    <row r="104" spans="1:13" x14ac:dyDescent="0.15">
      <c r="A104" s="6">
        <v>46</v>
      </c>
      <c r="B104" s="26" t="s">
        <v>162</v>
      </c>
      <c r="C104" s="26"/>
      <c r="D104" s="26" t="s">
        <v>163</v>
      </c>
      <c r="E104" s="26"/>
      <c r="F104" s="6">
        <v>2</v>
      </c>
      <c r="G104" s="7"/>
      <c r="H104" s="30"/>
      <c r="I104" s="30"/>
      <c r="J104" s="7"/>
      <c r="K104" s="10">
        <f t="shared" si="10"/>
        <v>2</v>
      </c>
      <c r="L104" s="8">
        <v>0</v>
      </c>
      <c r="M104" s="8">
        <f t="shared" si="11"/>
        <v>0</v>
      </c>
    </row>
    <row r="105" spans="1:13" ht="29" customHeight="1" x14ac:dyDescent="0.15">
      <c r="A105" s="6">
        <v>47</v>
      </c>
      <c r="B105" s="26" t="s">
        <v>164</v>
      </c>
      <c r="C105" s="26"/>
      <c r="D105" s="26" t="s">
        <v>165</v>
      </c>
      <c r="E105" s="26"/>
      <c r="F105" s="6">
        <v>1</v>
      </c>
      <c r="G105" s="7"/>
      <c r="H105" s="30"/>
      <c r="I105" s="30"/>
      <c r="J105" s="7"/>
      <c r="K105" s="10">
        <f t="shared" si="10"/>
        <v>1</v>
      </c>
      <c r="L105" s="8">
        <v>0</v>
      </c>
      <c r="M105" s="8">
        <f t="shared" si="11"/>
        <v>0</v>
      </c>
    </row>
    <row r="106" spans="1:13" ht="27" customHeight="1" x14ac:dyDescent="0.15">
      <c r="A106" s="6">
        <v>48</v>
      </c>
      <c r="B106" s="26" t="s">
        <v>166</v>
      </c>
      <c r="C106" s="26"/>
      <c r="D106" s="26" t="s">
        <v>167</v>
      </c>
      <c r="E106" s="26"/>
      <c r="F106" s="6">
        <v>1</v>
      </c>
      <c r="G106" s="7"/>
      <c r="H106" s="30"/>
      <c r="I106" s="30"/>
      <c r="J106" s="7"/>
      <c r="K106" s="10">
        <f t="shared" si="10"/>
        <v>1</v>
      </c>
      <c r="L106" s="8">
        <v>0</v>
      </c>
      <c r="M106" s="8">
        <f t="shared" si="11"/>
        <v>0</v>
      </c>
    </row>
    <row r="107" spans="1:13" ht="31" customHeight="1" x14ac:dyDescent="0.15">
      <c r="A107" s="6">
        <v>49</v>
      </c>
      <c r="B107" s="26" t="s">
        <v>168</v>
      </c>
      <c r="C107" s="26"/>
      <c r="D107" s="26" t="s">
        <v>169</v>
      </c>
      <c r="E107" s="26"/>
      <c r="F107" s="6">
        <v>1</v>
      </c>
      <c r="G107" s="7"/>
      <c r="H107" s="30"/>
      <c r="I107" s="30"/>
      <c r="J107" s="7"/>
      <c r="K107" s="10">
        <f t="shared" si="10"/>
        <v>1</v>
      </c>
      <c r="L107" s="8">
        <v>0</v>
      </c>
      <c r="M107" s="8">
        <f t="shared" si="11"/>
        <v>0</v>
      </c>
    </row>
    <row r="108" spans="1:13" ht="29" customHeight="1" x14ac:dyDescent="0.15">
      <c r="A108" s="6">
        <v>50</v>
      </c>
      <c r="B108" s="26" t="s">
        <v>71</v>
      </c>
      <c r="C108" s="26"/>
      <c r="D108" s="26" t="s">
        <v>170</v>
      </c>
      <c r="E108" s="26"/>
      <c r="F108" s="6">
        <v>1</v>
      </c>
      <c r="G108" s="7"/>
      <c r="H108" s="30"/>
      <c r="I108" s="30"/>
      <c r="J108" s="7"/>
      <c r="K108" s="10">
        <f t="shared" si="10"/>
        <v>1</v>
      </c>
      <c r="L108" s="8">
        <v>0</v>
      </c>
      <c r="M108" s="8">
        <f t="shared" si="11"/>
        <v>0</v>
      </c>
    </row>
    <row r="109" spans="1:13" ht="45" customHeight="1" x14ac:dyDescent="0.15">
      <c r="A109" s="6">
        <v>51</v>
      </c>
      <c r="B109" s="26" t="s">
        <v>49</v>
      </c>
      <c r="C109" s="26"/>
      <c r="D109" s="26" t="s">
        <v>171</v>
      </c>
      <c r="E109" s="26"/>
      <c r="F109" s="6">
        <v>1</v>
      </c>
      <c r="G109" s="7"/>
      <c r="H109" s="30"/>
      <c r="I109" s="30"/>
      <c r="J109" s="7"/>
      <c r="K109" s="10">
        <f t="shared" si="10"/>
        <v>1</v>
      </c>
      <c r="L109" s="8">
        <v>0</v>
      </c>
      <c r="M109" s="8">
        <f t="shared" si="11"/>
        <v>0</v>
      </c>
    </row>
    <row r="110" spans="1:13" ht="27" customHeight="1" x14ac:dyDescent="0.15">
      <c r="A110" s="6">
        <v>52</v>
      </c>
      <c r="B110" s="26" t="s">
        <v>73</v>
      </c>
      <c r="C110" s="26"/>
      <c r="D110" s="26" t="s">
        <v>172</v>
      </c>
      <c r="E110" s="26"/>
      <c r="F110" s="6">
        <v>1</v>
      </c>
      <c r="G110" s="7"/>
      <c r="H110" s="30"/>
      <c r="I110" s="30"/>
      <c r="J110" s="7"/>
      <c r="K110" s="10">
        <f t="shared" si="10"/>
        <v>1</v>
      </c>
      <c r="L110" s="8">
        <v>0</v>
      </c>
      <c r="M110" s="8">
        <f t="shared" si="11"/>
        <v>0</v>
      </c>
    </row>
    <row r="111" spans="1:13" x14ac:dyDescent="0.15">
      <c r="A111" s="29" t="s">
        <v>70</v>
      </c>
      <c r="B111" s="29"/>
      <c r="C111" s="29"/>
      <c r="D111" s="29"/>
      <c r="E111" s="29"/>
      <c r="F111" s="29"/>
      <c r="G111" s="29"/>
      <c r="H111" s="29"/>
      <c r="I111" s="29"/>
      <c r="J111" s="29"/>
      <c r="K111" s="29"/>
      <c r="L111" s="29"/>
      <c r="M111" s="29"/>
    </row>
    <row r="112" spans="1:13" ht="45" customHeight="1" x14ac:dyDescent="0.15">
      <c r="A112" s="6">
        <v>1</v>
      </c>
      <c r="B112" s="26" t="s">
        <v>85</v>
      </c>
      <c r="C112" s="26"/>
      <c r="D112" s="26" t="s">
        <v>86</v>
      </c>
      <c r="E112" s="26"/>
      <c r="F112" s="6">
        <v>1</v>
      </c>
      <c r="G112" s="7"/>
      <c r="H112" s="30"/>
      <c r="I112" s="30"/>
      <c r="J112" s="7"/>
      <c r="K112" s="10">
        <f>F112</f>
        <v>1</v>
      </c>
      <c r="L112" s="8">
        <v>0</v>
      </c>
      <c r="M112" s="8">
        <f t="shared" ref="M112:M142" si="12">K112*L112</f>
        <v>0</v>
      </c>
    </row>
    <row r="113" spans="1:13" ht="47" customHeight="1" x14ac:dyDescent="0.15">
      <c r="A113" s="6">
        <v>2</v>
      </c>
      <c r="B113" s="26" t="s">
        <v>87</v>
      </c>
      <c r="C113" s="26"/>
      <c r="D113" s="26" t="s">
        <v>88</v>
      </c>
      <c r="E113" s="26"/>
      <c r="F113" s="6">
        <v>1</v>
      </c>
      <c r="G113" s="7"/>
      <c r="H113" s="30"/>
      <c r="I113" s="30"/>
      <c r="J113" s="7"/>
      <c r="K113" s="10">
        <f t="shared" ref="K113:K124" si="13">F113</f>
        <v>1</v>
      </c>
      <c r="L113" s="8">
        <v>0</v>
      </c>
      <c r="M113" s="8">
        <f t="shared" si="12"/>
        <v>0</v>
      </c>
    </row>
    <row r="114" spans="1:13" ht="44" customHeight="1" x14ac:dyDescent="0.15">
      <c r="A114" s="6">
        <v>3</v>
      </c>
      <c r="B114" s="26" t="s">
        <v>89</v>
      </c>
      <c r="C114" s="26"/>
      <c r="D114" s="26" t="s">
        <v>90</v>
      </c>
      <c r="E114" s="26"/>
      <c r="F114" s="6">
        <v>1</v>
      </c>
      <c r="G114" s="7"/>
      <c r="H114" s="30"/>
      <c r="I114" s="30"/>
      <c r="J114" s="7"/>
      <c r="K114" s="10">
        <f t="shared" si="13"/>
        <v>1</v>
      </c>
      <c r="L114" s="8">
        <v>0</v>
      </c>
      <c r="M114" s="8">
        <f t="shared" si="12"/>
        <v>0</v>
      </c>
    </row>
    <row r="115" spans="1:13" ht="28" customHeight="1" x14ac:dyDescent="0.15">
      <c r="A115" s="6">
        <v>4</v>
      </c>
      <c r="B115" s="26" t="s">
        <v>71</v>
      </c>
      <c r="C115" s="26"/>
      <c r="D115" s="26" t="s">
        <v>91</v>
      </c>
      <c r="E115" s="26"/>
      <c r="F115" s="6">
        <v>4</v>
      </c>
      <c r="G115" s="7"/>
      <c r="H115" s="30"/>
      <c r="I115" s="30"/>
      <c r="J115" s="7"/>
      <c r="K115" s="10">
        <f t="shared" si="13"/>
        <v>4</v>
      </c>
      <c r="L115" s="8">
        <v>0</v>
      </c>
      <c r="M115" s="8">
        <f t="shared" si="12"/>
        <v>0</v>
      </c>
    </row>
    <row r="116" spans="1:13" ht="42" customHeight="1" x14ac:dyDescent="0.15">
      <c r="A116" s="6">
        <v>5</v>
      </c>
      <c r="B116" s="26" t="s">
        <v>92</v>
      </c>
      <c r="C116" s="26"/>
      <c r="D116" s="26" t="s">
        <v>93</v>
      </c>
      <c r="E116" s="26"/>
      <c r="F116" s="6">
        <v>1</v>
      </c>
      <c r="G116" s="7"/>
      <c r="H116" s="30"/>
      <c r="I116" s="30"/>
      <c r="J116" s="7"/>
      <c r="K116" s="10">
        <f t="shared" si="13"/>
        <v>1</v>
      </c>
      <c r="L116" s="8">
        <v>0</v>
      </c>
      <c r="M116" s="8">
        <f t="shared" si="12"/>
        <v>0</v>
      </c>
    </row>
    <row r="117" spans="1:13" ht="29" customHeight="1" x14ac:dyDescent="0.15">
      <c r="A117" s="6">
        <v>6</v>
      </c>
      <c r="B117" s="26" t="s">
        <v>94</v>
      </c>
      <c r="C117" s="26"/>
      <c r="D117" s="26" t="s">
        <v>141</v>
      </c>
      <c r="E117" s="26"/>
      <c r="F117" s="6">
        <v>2</v>
      </c>
      <c r="G117" s="7"/>
      <c r="H117" s="30"/>
      <c r="I117" s="30"/>
      <c r="J117" s="7"/>
      <c r="K117" s="10">
        <f t="shared" si="13"/>
        <v>2</v>
      </c>
      <c r="L117" s="8">
        <v>0</v>
      </c>
      <c r="M117" s="8">
        <f t="shared" si="12"/>
        <v>0</v>
      </c>
    </row>
    <row r="118" spans="1:13" ht="40" customHeight="1" x14ac:dyDescent="0.15">
      <c r="A118" s="6">
        <v>7</v>
      </c>
      <c r="B118" s="26" t="s">
        <v>96</v>
      </c>
      <c r="C118" s="26"/>
      <c r="D118" s="26" t="s">
        <v>97</v>
      </c>
      <c r="E118" s="26"/>
      <c r="F118" s="6">
        <v>4</v>
      </c>
      <c r="G118" s="7"/>
      <c r="H118" s="30"/>
      <c r="I118" s="30"/>
      <c r="J118" s="7"/>
      <c r="K118" s="10">
        <f t="shared" si="13"/>
        <v>4</v>
      </c>
      <c r="L118" s="8">
        <v>0</v>
      </c>
      <c r="M118" s="8">
        <f t="shared" si="12"/>
        <v>0</v>
      </c>
    </row>
    <row r="119" spans="1:13" ht="29" customHeight="1" x14ac:dyDescent="0.15">
      <c r="A119" s="6">
        <v>8</v>
      </c>
      <c r="B119" s="26" t="s">
        <v>98</v>
      </c>
      <c r="C119" s="26"/>
      <c r="D119" s="26" t="s">
        <v>99</v>
      </c>
      <c r="E119" s="26"/>
      <c r="F119" s="6">
        <v>1</v>
      </c>
      <c r="G119" s="7"/>
      <c r="H119" s="30"/>
      <c r="I119" s="30"/>
      <c r="J119" s="7"/>
      <c r="K119" s="10">
        <f t="shared" si="13"/>
        <v>1</v>
      </c>
      <c r="L119" s="8">
        <v>0</v>
      </c>
      <c r="M119" s="8">
        <f t="shared" si="12"/>
        <v>0</v>
      </c>
    </row>
    <row r="120" spans="1:13" ht="29" customHeight="1" x14ac:dyDescent="0.15">
      <c r="A120" s="6">
        <v>9</v>
      </c>
      <c r="B120" s="26" t="s">
        <v>100</v>
      </c>
      <c r="C120" s="26"/>
      <c r="D120" s="26" t="s">
        <v>101</v>
      </c>
      <c r="E120" s="26"/>
      <c r="F120" s="6">
        <v>1</v>
      </c>
      <c r="G120" s="7"/>
      <c r="H120" s="30"/>
      <c r="I120" s="30"/>
      <c r="J120" s="7"/>
      <c r="K120" s="10">
        <f t="shared" si="13"/>
        <v>1</v>
      </c>
      <c r="L120" s="8">
        <v>0</v>
      </c>
      <c r="M120" s="8">
        <f t="shared" si="12"/>
        <v>0</v>
      </c>
    </row>
    <row r="121" spans="1:13" ht="42" customHeight="1" x14ac:dyDescent="0.15">
      <c r="A121" s="6">
        <v>10</v>
      </c>
      <c r="B121" s="26" t="s">
        <v>102</v>
      </c>
      <c r="C121" s="26"/>
      <c r="D121" s="26" t="s">
        <v>103</v>
      </c>
      <c r="E121" s="26"/>
      <c r="F121" s="6">
        <v>2</v>
      </c>
      <c r="G121" s="7"/>
      <c r="H121" s="30"/>
      <c r="I121" s="30"/>
      <c r="J121" s="7"/>
      <c r="K121" s="10">
        <f>F121</f>
        <v>2</v>
      </c>
      <c r="L121" s="8">
        <v>0</v>
      </c>
      <c r="M121" s="8">
        <f t="shared" si="12"/>
        <v>0</v>
      </c>
    </row>
    <row r="122" spans="1:13" ht="30" customHeight="1" x14ac:dyDescent="0.15">
      <c r="A122" s="6">
        <v>11</v>
      </c>
      <c r="B122" s="26" t="s">
        <v>104</v>
      </c>
      <c r="C122" s="26"/>
      <c r="D122" s="26" t="s">
        <v>105</v>
      </c>
      <c r="E122" s="26"/>
      <c r="F122" s="6">
        <v>1</v>
      </c>
      <c r="G122" s="7"/>
      <c r="H122" s="30"/>
      <c r="I122" s="30"/>
      <c r="J122" s="7"/>
      <c r="K122" s="10">
        <f t="shared" si="13"/>
        <v>1</v>
      </c>
      <c r="L122" s="8">
        <v>0</v>
      </c>
      <c r="M122" s="8">
        <f t="shared" si="12"/>
        <v>0</v>
      </c>
    </row>
    <row r="123" spans="1:13" ht="40" customHeight="1" x14ac:dyDescent="0.15">
      <c r="A123" s="6">
        <v>12</v>
      </c>
      <c r="B123" s="26" t="s">
        <v>106</v>
      </c>
      <c r="C123" s="26"/>
      <c r="D123" s="26" t="s">
        <v>107</v>
      </c>
      <c r="E123" s="26"/>
      <c r="F123" s="6">
        <v>1</v>
      </c>
      <c r="G123" s="7"/>
      <c r="H123" s="30"/>
      <c r="I123" s="30"/>
      <c r="J123" s="7"/>
      <c r="K123" s="10">
        <f t="shared" si="13"/>
        <v>1</v>
      </c>
      <c r="L123" s="8">
        <v>0</v>
      </c>
      <c r="M123" s="8">
        <f t="shared" si="12"/>
        <v>0</v>
      </c>
    </row>
    <row r="124" spans="1:13" ht="42" customHeight="1" x14ac:dyDescent="0.15">
      <c r="A124" s="6">
        <v>13</v>
      </c>
      <c r="B124" s="26" t="s">
        <v>108</v>
      </c>
      <c r="C124" s="26"/>
      <c r="D124" s="26" t="s">
        <v>109</v>
      </c>
      <c r="E124" s="26"/>
      <c r="F124" s="6">
        <v>1</v>
      </c>
      <c r="G124" s="7"/>
      <c r="H124" s="30"/>
      <c r="I124" s="30"/>
      <c r="J124" s="7"/>
      <c r="K124" s="10">
        <f t="shared" si="13"/>
        <v>1</v>
      </c>
      <c r="L124" s="8">
        <v>0</v>
      </c>
      <c r="M124" s="8">
        <f t="shared" si="12"/>
        <v>0</v>
      </c>
    </row>
    <row r="125" spans="1:13" ht="55" customHeight="1" x14ac:dyDescent="0.15">
      <c r="A125" s="6">
        <v>14</v>
      </c>
      <c r="B125" s="26" t="s">
        <v>110</v>
      </c>
      <c r="C125" s="26"/>
      <c r="D125" s="26" t="s">
        <v>111</v>
      </c>
      <c r="E125" s="26"/>
      <c r="F125" s="6">
        <v>1</v>
      </c>
      <c r="G125" s="7"/>
      <c r="H125" s="30"/>
      <c r="I125" s="30"/>
      <c r="J125" s="7"/>
      <c r="K125" s="10">
        <f>F125</f>
        <v>1</v>
      </c>
      <c r="L125" s="8">
        <v>0</v>
      </c>
      <c r="M125" s="8">
        <f t="shared" si="12"/>
        <v>0</v>
      </c>
    </row>
    <row r="126" spans="1:13" ht="28" customHeight="1" x14ac:dyDescent="0.15">
      <c r="A126" s="6">
        <v>15</v>
      </c>
      <c r="B126" s="26" t="s">
        <v>112</v>
      </c>
      <c r="C126" s="26"/>
      <c r="D126" s="26" t="s">
        <v>113</v>
      </c>
      <c r="E126" s="26"/>
      <c r="F126" s="6">
        <v>1</v>
      </c>
      <c r="G126" s="7"/>
      <c r="H126" s="30"/>
      <c r="I126" s="30"/>
      <c r="J126" s="7"/>
      <c r="K126" s="10">
        <f t="shared" ref="K126:K133" si="14">F126</f>
        <v>1</v>
      </c>
      <c r="L126" s="8">
        <v>0</v>
      </c>
      <c r="M126" s="8">
        <f t="shared" si="12"/>
        <v>0</v>
      </c>
    </row>
    <row r="127" spans="1:13" ht="33" customHeight="1" x14ac:dyDescent="0.15">
      <c r="A127" s="6">
        <v>16</v>
      </c>
      <c r="B127" s="26" t="s">
        <v>114</v>
      </c>
      <c r="C127" s="26"/>
      <c r="D127" s="26" t="s">
        <v>115</v>
      </c>
      <c r="E127" s="26"/>
      <c r="F127" s="6">
        <v>1</v>
      </c>
      <c r="G127" s="7"/>
      <c r="H127" s="30"/>
      <c r="I127" s="30"/>
      <c r="J127" s="7"/>
      <c r="K127" s="10">
        <f t="shared" si="14"/>
        <v>1</v>
      </c>
      <c r="L127" s="8">
        <v>0</v>
      </c>
      <c r="M127" s="8">
        <f t="shared" si="12"/>
        <v>0</v>
      </c>
    </row>
    <row r="128" spans="1:13" x14ac:dyDescent="0.15">
      <c r="A128" s="6">
        <v>17</v>
      </c>
      <c r="B128" s="26" t="s">
        <v>71</v>
      </c>
      <c r="C128" s="26"/>
      <c r="D128" s="26" t="s">
        <v>116</v>
      </c>
      <c r="E128" s="26"/>
      <c r="F128" s="6">
        <v>1</v>
      </c>
      <c r="G128" s="7"/>
      <c r="H128" s="30"/>
      <c r="I128" s="30"/>
      <c r="J128" s="7"/>
      <c r="K128" s="10">
        <f t="shared" si="14"/>
        <v>1</v>
      </c>
      <c r="L128" s="8">
        <v>0</v>
      </c>
      <c r="M128" s="8">
        <f t="shared" si="12"/>
        <v>0</v>
      </c>
    </row>
    <row r="129" spans="1:13" ht="44" customHeight="1" x14ac:dyDescent="0.15">
      <c r="A129" s="6">
        <v>18</v>
      </c>
      <c r="B129" s="26" t="s">
        <v>117</v>
      </c>
      <c r="C129" s="26"/>
      <c r="D129" s="26" t="s">
        <v>118</v>
      </c>
      <c r="E129" s="26"/>
      <c r="F129" s="6">
        <v>1</v>
      </c>
      <c r="G129" s="7"/>
      <c r="H129" s="30"/>
      <c r="I129" s="30"/>
      <c r="J129" s="7"/>
      <c r="K129" s="10">
        <f t="shared" si="14"/>
        <v>1</v>
      </c>
      <c r="L129" s="8">
        <v>0</v>
      </c>
      <c r="M129" s="8">
        <f t="shared" si="12"/>
        <v>0</v>
      </c>
    </row>
    <row r="130" spans="1:13" ht="44" customHeight="1" x14ac:dyDescent="0.15">
      <c r="A130" s="6">
        <v>19</v>
      </c>
      <c r="B130" s="26" t="s">
        <v>119</v>
      </c>
      <c r="C130" s="26"/>
      <c r="D130" s="26" t="s">
        <v>120</v>
      </c>
      <c r="E130" s="26"/>
      <c r="F130" s="6">
        <v>1</v>
      </c>
      <c r="G130" s="7"/>
      <c r="H130" s="30"/>
      <c r="I130" s="30"/>
      <c r="J130" s="7"/>
      <c r="K130" s="10">
        <f t="shared" si="14"/>
        <v>1</v>
      </c>
      <c r="L130" s="8">
        <v>0</v>
      </c>
      <c r="M130" s="8">
        <f t="shared" si="12"/>
        <v>0</v>
      </c>
    </row>
    <row r="131" spans="1:13" ht="30" customHeight="1" x14ac:dyDescent="0.15">
      <c r="A131" s="6">
        <v>20</v>
      </c>
      <c r="B131" s="26" t="s">
        <v>121</v>
      </c>
      <c r="C131" s="26"/>
      <c r="D131" s="26" t="s">
        <v>122</v>
      </c>
      <c r="E131" s="26"/>
      <c r="F131" s="6">
        <v>1</v>
      </c>
      <c r="G131" s="7"/>
      <c r="H131" s="30"/>
      <c r="I131" s="30"/>
      <c r="J131" s="7"/>
      <c r="K131" s="10">
        <f t="shared" si="14"/>
        <v>1</v>
      </c>
      <c r="L131" s="8">
        <v>0</v>
      </c>
      <c r="M131" s="8">
        <f t="shared" si="12"/>
        <v>0</v>
      </c>
    </row>
    <row r="132" spans="1:13" x14ac:dyDescent="0.15">
      <c r="A132" s="6">
        <v>21</v>
      </c>
      <c r="B132" s="26" t="s">
        <v>123</v>
      </c>
      <c r="C132" s="26"/>
      <c r="D132" s="26" t="s">
        <v>72</v>
      </c>
      <c r="E132" s="26"/>
      <c r="F132" s="6">
        <v>1</v>
      </c>
      <c r="G132" s="7"/>
      <c r="H132" s="30"/>
      <c r="I132" s="30"/>
      <c r="J132" s="7"/>
      <c r="K132" s="10">
        <f t="shared" si="14"/>
        <v>1</v>
      </c>
      <c r="L132" s="8">
        <v>0</v>
      </c>
      <c r="M132" s="8">
        <f t="shared" si="12"/>
        <v>0</v>
      </c>
    </row>
    <row r="133" spans="1:13" ht="27" customHeight="1" x14ac:dyDescent="0.15">
      <c r="A133" s="6">
        <v>22</v>
      </c>
      <c r="B133" s="26" t="s">
        <v>124</v>
      </c>
      <c r="C133" s="26"/>
      <c r="D133" s="26" t="s">
        <v>125</v>
      </c>
      <c r="E133" s="26"/>
      <c r="F133" s="6">
        <v>1</v>
      </c>
      <c r="G133" s="7"/>
      <c r="H133" s="30"/>
      <c r="I133" s="30"/>
      <c r="J133" s="7"/>
      <c r="K133" s="10">
        <f t="shared" si="14"/>
        <v>1</v>
      </c>
      <c r="L133" s="8">
        <v>0</v>
      </c>
      <c r="M133" s="8">
        <f t="shared" si="12"/>
        <v>0</v>
      </c>
    </row>
    <row r="134" spans="1:13" x14ac:dyDescent="0.15">
      <c r="A134" s="6">
        <v>23</v>
      </c>
      <c r="B134" s="26" t="s">
        <v>106</v>
      </c>
      <c r="C134" s="26"/>
      <c r="D134" s="26" t="s">
        <v>126</v>
      </c>
      <c r="E134" s="26"/>
      <c r="F134" s="6">
        <v>1</v>
      </c>
      <c r="G134" s="7"/>
      <c r="H134" s="30"/>
      <c r="I134" s="30"/>
      <c r="J134" s="7"/>
      <c r="K134" s="10">
        <f>F134</f>
        <v>1</v>
      </c>
      <c r="L134" s="8">
        <v>0</v>
      </c>
      <c r="M134" s="8">
        <f t="shared" si="12"/>
        <v>0</v>
      </c>
    </row>
    <row r="135" spans="1:13" x14ac:dyDescent="0.15">
      <c r="A135" s="6">
        <v>24</v>
      </c>
      <c r="B135" s="26" t="s">
        <v>52</v>
      </c>
      <c r="C135" s="26"/>
      <c r="D135" s="26" t="s">
        <v>127</v>
      </c>
      <c r="E135" s="26"/>
      <c r="F135" s="6">
        <v>1</v>
      </c>
      <c r="G135" s="7"/>
      <c r="H135" s="30"/>
      <c r="I135" s="30"/>
      <c r="J135" s="7"/>
      <c r="K135" s="10">
        <f t="shared" ref="K135:K138" si="15">F135</f>
        <v>1</v>
      </c>
      <c r="L135" s="8">
        <v>0</v>
      </c>
      <c r="M135" s="8">
        <f t="shared" si="12"/>
        <v>0</v>
      </c>
    </row>
    <row r="136" spans="1:13" ht="46" customHeight="1" x14ac:dyDescent="0.15">
      <c r="A136" s="6">
        <v>25</v>
      </c>
      <c r="B136" s="26" t="s">
        <v>128</v>
      </c>
      <c r="C136" s="26"/>
      <c r="D136" s="26" t="s">
        <v>53</v>
      </c>
      <c r="E136" s="26"/>
      <c r="F136" s="6">
        <v>2</v>
      </c>
      <c r="G136" s="7"/>
      <c r="H136" s="30"/>
      <c r="I136" s="30"/>
      <c r="J136" s="7"/>
      <c r="K136" s="10">
        <f t="shared" si="15"/>
        <v>2</v>
      </c>
      <c r="L136" s="8">
        <v>0</v>
      </c>
      <c r="M136" s="8">
        <f t="shared" si="12"/>
        <v>0</v>
      </c>
    </row>
    <row r="137" spans="1:13" ht="44" customHeight="1" x14ac:dyDescent="0.15">
      <c r="A137" s="6">
        <v>26</v>
      </c>
      <c r="B137" s="26" t="s">
        <v>129</v>
      </c>
      <c r="C137" s="26"/>
      <c r="D137" s="26" t="s">
        <v>130</v>
      </c>
      <c r="E137" s="26"/>
      <c r="F137" s="6">
        <v>1</v>
      </c>
      <c r="G137" s="7"/>
      <c r="H137" s="30"/>
      <c r="I137" s="30"/>
      <c r="J137" s="7"/>
      <c r="K137" s="10">
        <f t="shared" si="15"/>
        <v>1</v>
      </c>
      <c r="L137" s="8">
        <v>0</v>
      </c>
      <c r="M137" s="8">
        <f t="shared" si="12"/>
        <v>0</v>
      </c>
    </row>
    <row r="138" spans="1:13" x14ac:dyDescent="0.15">
      <c r="A138" s="6">
        <v>27</v>
      </c>
      <c r="B138" s="26" t="s">
        <v>131</v>
      </c>
      <c r="C138" s="26"/>
      <c r="D138" s="26" t="s">
        <v>132</v>
      </c>
      <c r="E138" s="26"/>
      <c r="F138" s="6">
        <v>1</v>
      </c>
      <c r="G138" s="7"/>
      <c r="H138" s="30"/>
      <c r="I138" s="30"/>
      <c r="J138" s="7"/>
      <c r="K138" s="10">
        <f t="shared" si="15"/>
        <v>1</v>
      </c>
      <c r="L138" s="8">
        <v>0</v>
      </c>
      <c r="M138" s="8">
        <f t="shared" si="12"/>
        <v>0</v>
      </c>
    </row>
    <row r="139" spans="1:13" x14ac:dyDescent="0.15">
      <c r="A139" s="6">
        <v>28</v>
      </c>
      <c r="B139" s="26" t="s">
        <v>133</v>
      </c>
      <c r="C139" s="26"/>
      <c r="D139" s="26" t="s">
        <v>134</v>
      </c>
      <c r="E139" s="26"/>
      <c r="F139" s="6">
        <v>1</v>
      </c>
      <c r="G139" s="7"/>
      <c r="H139" s="30"/>
      <c r="I139" s="30"/>
      <c r="J139" s="7"/>
      <c r="K139" s="10">
        <f>F139</f>
        <v>1</v>
      </c>
      <c r="L139" s="8">
        <v>0</v>
      </c>
      <c r="M139" s="8">
        <f t="shared" si="12"/>
        <v>0</v>
      </c>
    </row>
    <row r="140" spans="1:13" x14ac:dyDescent="0.15">
      <c r="A140" s="6">
        <v>29</v>
      </c>
      <c r="B140" s="26" t="s">
        <v>135</v>
      </c>
      <c r="C140" s="26"/>
      <c r="D140" s="26" t="s">
        <v>136</v>
      </c>
      <c r="E140" s="26"/>
      <c r="F140" s="6">
        <v>1</v>
      </c>
      <c r="G140" s="7"/>
      <c r="H140" s="30"/>
      <c r="I140" s="30"/>
      <c r="J140" s="7"/>
      <c r="K140" s="10">
        <f t="shared" ref="K140:K142" si="16">F140</f>
        <v>1</v>
      </c>
      <c r="L140" s="8">
        <v>0</v>
      </c>
      <c r="M140" s="8">
        <f t="shared" si="12"/>
        <v>0</v>
      </c>
    </row>
    <row r="141" spans="1:13" x14ac:dyDescent="0.15">
      <c r="A141" s="6">
        <v>30</v>
      </c>
      <c r="B141" s="26" t="s">
        <v>137</v>
      </c>
      <c r="C141" s="26"/>
      <c r="D141" s="26" t="s">
        <v>138</v>
      </c>
      <c r="E141" s="26"/>
      <c r="F141" s="6">
        <v>2</v>
      </c>
      <c r="G141" s="7"/>
      <c r="H141" s="30"/>
      <c r="I141" s="30"/>
      <c r="J141" s="7"/>
      <c r="K141" s="10">
        <f t="shared" si="16"/>
        <v>2</v>
      </c>
      <c r="L141" s="8">
        <v>0</v>
      </c>
      <c r="M141" s="8">
        <f t="shared" si="12"/>
        <v>0</v>
      </c>
    </row>
    <row r="142" spans="1:13" ht="66" customHeight="1" x14ac:dyDescent="0.15">
      <c r="A142" s="6">
        <v>31</v>
      </c>
      <c r="B142" s="26" t="s">
        <v>139</v>
      </c>
      <c r="C142" s="26"/>
      <c r="D142" s="26" t="s">
        <v>140</v>
      </c>
      <c r="E142" s="26"/>
      <c r="F142" s="6">
        <v>2</v>
      </c>
      <c r="G142" s="7"/>
      <c r="H142" s="30"/>
      <c r="I142" s="30"/>
      <c r="J142" s="7"/>
      <c r="K142" s="10">
        <f t="shared" si="16"/>
        <v>2</v>
      </c>
      <c r="L142" s="8">
        <v>0</v>
      </c>
      <c r="M142" s="8">
        <f t="shared" si="12"/>
        <v>0</v>
      </c>
    </row>
    <row r="143" spans="1:13" ht="16" x14ac:dyDescent="0.15">
      <c r="A143" s="33" t="s">
        <v>83</v>
      </c>
      <c r="B143" s="33"/>
      <c r="C143" s="33"/>
      <c r="D143" s="33"/>
      <c r="E143" s="33"/>
      <c r="F143" s="33"/>
      <c r="G143" s="33"/>
      <c r="H143" s="33"/>
      <c r="I143" s="33"/>
      <c r="J143" s="33"/>
      <c r="K143" s="33"/>
      <c r="L143" s="33"/>
      <c r="M143" s="9">
        <f>SUM(M59:M110)+SUM(M112:M142)</f>
        <v>0</v>
      </c>
    </row>
    <row r="144" spans="1:13" x14ac:dyDescent="0.15">
      <c r="A144" s="2"/>
      <c r="B144" s="2"/>
      <c r="C144" s="2"/>
      <c r="D144" s="2"/>
      <c r="E144" s="2"/>
      <c r="F144" s="2"/>
      <c r="G144" s="2"/>
      <c r="H144" s="2"/>
      <c r="I144" s="2"/>
      <c r="J144" s="2"/>
      <c r="K144" s="2"/>
      <c r="L144" s="2"/>
      <c r="M144" s="12" t="s">
        <v>84</v>
      </c>
    </row>
    <row r="145" spans="1:13" x14ac:dyDescent="0.15">
      <c r="A145" s="2"/>
      <c r="B145" s="2"/>
      <c r="C145" s="2"/>
      <c r="D145" s="2"/>
      <c r="E145" s="2"/>
      <c r="F145" s="2"/>
      <c r="G145" s="2"/>
      <c r="H145" s="2"/>
      <c r="I145" s="2"/>
      <c r="J145" s="2"/>
      <c r="K145" s="2"/>
      <c r="L145" s="2"/>
      <c r="M145" s="2"/>
    </row>
    <row r="146" spans="1:13" x14ac:dyDescent="0.15">
      <c r="A146" s="11" t="s">
        <v>55</v>
      </c>
      <c r="B146" s="2"/>
      <c r="C146" s="2"/>
      <c r="D146" s="2"/>
      <c r="E146" s="2"/>
      <c r="F146" s="2"/>
      <c r="G146" s="2"/>
      <c r="H146" s="2"/>
      <c r="I146" s="2"/>
      <c r="J146" s="2"/>
      <c r="K146" s="2"/>
      <c r="L146" s="2"/>
      <c r="M146" s="2"/>
    </row>
    <row r="147" spans="1:13" x14ac:dyDescent="0.15">
      <c r="A147" s="2"/>
      <c r="B147" s="2"/>
      <c r="C147" s="2"/>
      <c r="D147" s="2"/>
      <c r="E147" s="2"/>
      <c r="F147" s="2"/>
      <c r="G147" s="2"/>
      <c r="H147" s="2"/>
      <c r="I147" s="2"/>
      <c r="J147" s="2"/>
      <c r="K147" s="2"/>
      <c r="L147" s="2"/>
      <c r="M147" s="2"/>
    </row>
    <row r="148" spans="1:13" x14ac:dyDescent="0.15">
      <c r="A148" s="18"/>
      <c r="B148" s="18"/>
      <c r="C148" s="34" t="s">
        <v>21</v>
      </c>
      <c r="D148" s="35"/>
      <c r="E148" s="35"/>
      <c r="F148" s="35"/>
      <c r="G148" s="35"/>
      <c r="H148" s="36"/>
      <c r="I148" s="2"/>
      <c r="J148" s="2"/>
      <c r="K148" s="2"/>
      <c r="L148" s="2"/>
      <c r="M148" s="2"/>
    </row>
    <row r="149" spans="1:13" x14ac:dyDescent="0.15">
      <c r="A149" s="38" t="s">
        <v>56</v>
      </c>
      <c r="B149" s="38"/>
      <c r="C149" s="39">
        <f>M143</f>
        <v>0</v>
      </c>
      <c r="D149" s="40"/>
      <c r="E149" s="40"/>
      <c r="F149" s="40"/>
      <c r="G149" s="40"/>
      <c r="H149" s="40"/>
      <c r="I149" s="2"/>
      <c r="J149" s="2"/>
      <c r="K149" s="2"/>
      <c r="L149" s="2"/>
      <c r="M149" s="2"/>
    </row>
    <row r="150" spans="1:13" ht="16" customHeight="1" x14ac:dyDescent="0.15">
      <c r="A150" s="43" t="s">
        <v>57</v>
      </c>
      <c r="B150" s="44"/>
      <c r="C150" s="41">
        <f>C149*0.21</f>
        <v>0</v>
      </c>
      <c r="D150" s="42"/>
      <c r="E150" s="42"/>
      <c r="F150" s="42"/>
      <c r="G150" s="42"/>
      <c r="H150" s="42"/>
      <c r="I150" s="2"/>
      <c r="J150" s="2"/>
      <c r="K150" s="2"/>
      <c r="L150" s="2"/>
      <c r="M150" s="2"/>
    </row>
    <row r="151" spans="1:13" ht="16" customHeight="1" x14ac:dyDescent="0.15">
      <c r="A151" s="43" t="s">
        <v>58</v>
      </c>
      <c r="B151" s="44"/>
      <c r="C151" s="41">
        <f>C149+C150</f>
        <v>0</v>
      </c>
      <c r="D151" s="42"/>
      <c r="E151" s="42"/>
      <c r="F151" s="42"/>
      <c r="G151" s="42"/>
      <c r="H151" s="42"/>
      <c r="I151" s="2"/>
      <c r="J151" s="2"/>
      <c r="K151" s="2"/>
      <c r="L151" s="2"/>
      <c r="M151" s="2"/>
    </row>
    <row r="152" spans="1:13" x14ac:dyDescent="0.15">
      <c r="A152" s="2"/>
      <c r="B152" s="2"/>
      <c r="C152" s="2"/>
      <c r="D152" s="2"/>
      <c r="E152" s="2"/>
      <c r="F152" s="2"/>
      <c r="G152" s="2"/>
      <c r="H152" s="2"/>
      <c r="I152" s="2"/>
      <c r="J152" s="2"/>
      <c r="K152" s="2"/>
      <c r="L152" s="2"/>
      <c r="M152" s="2"/>
    </row>
    <row r="153" spans="1:13" x14ac:dyDescent="0.15">
      <c r="A153" s="2" t="s">
        <v>74</v>
      </c>
      <c r="B153" s="2"/>
      <c r="C153" s="2"/>
      <c r="D153" s="2"/>
      <c r="E153" s="2"/>
      <c r="F153" s="2"/>
      <c r="G153" s="2"/>
      <c r="H153" s="2"/>
      <c r="I153" s="2"/>
      <c r="J153" s="2"/>
      <c r="K153" s="2"/>
      <c r="L153" s="2"/>
      <c r="M153" s="2"/>
    </row>
    <row r="154" spans="1:13" x14ac:dyDescent="0.15">
      <c r="A154" s="2"/>
      <c r="B154" s="2"/>
      <c r="C154" s="2"/>
      <c r="D154" s="2"/>
      <c r="E154" s="2"/>
      <c r="F154" s="2"/>
      <c r="G154" s="2"/>
      <c r="H154" s="2"/>
      <c r="I154" s="2"/>
      <c r="J154" s="2"/>
      <c r="K154" s="2"/>
      <c r="L154" s="2"/>
      <c r="M154" s="2"/>
    </row>
    <row r="155" spans="1:13" x14ac:dyDescent="0.15">
      <c r="A155" s="19" t="s">
        <v>62</v>
      </c>
      <c r="B155" s="19"/>
      <c r="C155" s="37"/>
      <c r="D155" s="37"/>
      <c r="E155" s="37"/>
      <c r="F155" s="37"/>
      <c r="G155" s="37"/>
      <c r="H155" s="37"/>
      <c r="I155" s="2"/>
      <c r="J155" s="2"/>
      <c r="K155" s="2"/>
      <c r="L155" s="2"/>
      <c r="M155" s="2"/>
    </row>
    <row r="156" spans="1:13" x14ac:dyDescent="0.15">
      <c r="A156" s="19" t="s">
        <v>59</v>
      </c>
      <c r="B156" s="19"/>
      <c r="C156" s="37"/>
      <c r="D156" s="37"/>
      <c r="E156" s="37"/>
      <c r="F156" s="37"/>
      <c r="G156" s="37"/>
      <c r="H156" s="37"/>
      <c r="I156" s="2"/>
      <c r="J156" s="2"/>
      <c r="K156" s="2"/>
      <c r="L156" s="2"/>
      <c r="M156" s="2"/>
    </row>
    <row r="157" spans="1:13" x14ac:dyDescent="0.15">
      <c r="A157" s="19" t="s">
        <v>60</v>
      </c>
      <c r="B157" s="19"/>
      <c r="C157" s="37"/>
      <c r="D157" s="37"/>
      <c r="E157" s="37"/>
      <c r="F157" s="37"/>
      <c r="G157" s="37"/>
      <c r="H157" s="37"/>
      <c r="I157" s="2"/>
      <c r="J157" s="2"/>
      <c r="K157" s="2"/>
      <c r="L157" s="2"/>
      <c r="M157" s="2"/>
    </row>
    <row r="158" spans="1:13" x14ac:dyDescent="0.15">
      <c r="A158" s="19" t="s">
        <v>61</v>
      </c>
      <c r="B158" s="19"/>
      <c r="C158" s="37"/>
      <c r="D158" s="37"/>
      <c r="E158" s="37"/>
      <c r="F158" s="37"/>
      <c r="G158" s="37"/>
      <c r="H158" s="37"/>
      <c r="I158" s="2"/>
      <c r="J158" s="2"/>
      <c r="K158" s="2"/>
      <c r="L158" s="2"/>
      <c r="M158" s="2"/>
    </row>
    <row r="159" spans="1:13" x14ac:dyDescent="0.15">
      <c r="A159" s="2"/>
      <c r="B159" s="2"/>
      <c r="C159" s="2"/>
      <c r="D159" s="2"/>
      <c r="E159" s="2"/>
      <c r="F159" s="2"/>
      <c r="G159" s="2"/>
      <c r="H159" s="2"/>
      <c r="I159" s="2"/>
      <c r="J159" s="2"/>
      <c r="K159" s="2"/>
      <c r="L159" s="2"/>
      <c r="M159" s="2"/>
    </row>
    <row r="160" spans="1:13" x14ac:dyDescent="0.15">
      <c r="A160" s="2"/>
      <c r="B160" s="2"/>
      <c r="C160" s="2"/>
      <c r="D160" s="2"/>
      <c r="E160" s="2"/>
      <c r="F160" s="2"/>
      <c r="G160" s="2"/>
      <c r="H160" s="2"/>
      <c r="I160" s="2"/>
      <c r="J160" s="2"/>
      <c r="K160" s="2"/>
      <c r="L160" s="2"/>
      <c r="M160" s="2"/>
    </row>
    <row r="161" spans="1:13" x14ac:dyDescent="0.15">
      <c r="A161" s="2"/>
      <c r="B161" s="2"/>
      <c r="C161" s="2"/>
      <c r="D161" s="2"/>
      <c r="E161" s="2"/>
      <c r="F161" s="2"/>
      <c r="G161" s="2"/>
      <c r="H161" s="2"/>
      <c r="I161" s="2"/>
      <c r="J161" s="2"/>
      <c r="K161" s="2"/>
      <c r="L161" s="2"/>
      <c r="M161" s="2"/>
    </row>
    <row r="162" spans="1:13" x14ac:dyDescent="0.15">
      <c r="A162" s="2"/>
      <c r="B162" s="2"/>
      <c r="C162" s="2"/>
      <c r="D162" s="2"/>
      <c r="E162" s="2"/>
      <c r="F162" s="2"/>
      <c r="G162" s="2"/>
      <c r="H162" s="2"/>
      <c r="I162" s="2"/>
      <c r="J162" s="2"/>
      <c r="K162" s="2"/>
      <c r="L162" s="2"/>
      <c r="M162" s="2"/>
    </row>
    <row r="163" spans="1:13" x14ac:dyDescent="0.15">
      <c r="A163" s="2"/>
      <c r="B163" s="2"/>
      <c r="C163" s="2"/>
      <c r="D163" s="2"/>
      <c r="E163" s="2"/>
      <c r="F163" s="2"/>
      <c r="G163" s="2"/>
      <c r="H163" s="2"/>
      <c r="I163" s="2"/>
      <c r="J163" s="2"/>
      <c r="K163" s="2"/>
      <c r="L163" s="2"/>
      <c r="M163" s="2"/>
    </row>
    <row r="164" spans="1:13" x14ac:dyDescent="0.15">
      <c r="A164" s="2"/>
      <c r="B164" s="2"/>
      <c r="C164" s="2"/>
      <c r="D164" s="2"/>
      <c r="E164" s="2"/>
      <c r="F164" s="2"/>
      <c r="G164" s="2"/>
      <c r="H164" s="2"/>
      <c r="I164" s="2"/>
      <c r="J164" s="2"/>
      <c r="K164" s="2"/>
      <c r="L164" s="2"/>
      <c r="M164" s="2"/>
    </row>
    <row r="165" spans="1:13" x14ac:dyDescent="0.15">
      <c r="A165" s="2"/>
      <c r="B165" s="2"/>
      <c r="C165" s="2"/>
      <c r="D165" s="2"/>
      <c r="E165" s="2"/>
      <c r="F165" s="2"/>
      <c r="G165" s="2"/>
      <c r="H165" s="2"/>
      <c r="I165" s="2"/>
      <c r="J165" s="2"/>
      <c r="K165" s="2"/>
      <c r="L165" s="2"/>
      <c r="M165" s="2"/>
    </row>
    <row r="166" spans="1:13" x14ac:dyDescent="0.15">
      <c r="A166" s="2"/>
      <c r="B166" s="2"/>
      <c r="C166" s="2"/>
      <c r="D166" s="2"/>
      <c r="E166" s="2"/>
      <c r="F166" s="2"/>
      <c r="G166" s="2"/>
      <c r="H166" s="2"/>
      <c r="I166" s="2"/>
      <c r="J166" s="2"/>
      <c r="K166" s="2"/>
      <c r="L166" s="2"/>
      <c r="M166" s="2"/>
    </row>
    <row r="167" spans="1:13" x14ac:dyDescent="0.15">
      <c r="A167" s="2"/>
      <c r="B167" s="2"/>
      <c r="C167" s="2"/>
      <c r="D167" s="2"/>
      <c r="E167" s="2"/>
      <c r="F167" s="2"/>
      <c r="G167" s="2"/>
      <c r="H167" s="2"/>
      <c r="I167" s="2"/>
      <c r="J167" s="2"/>
      <c r="K167" s="2"/>
      <c r="L167" s="2"/>
      <c r="M167" s="2"/>
    </row>
    <row r="168" spans="1:13" x14ac:dyDescent="0.15">
      <c r="A168" s="2"/>
      <c r="B168" s="2"/>
      <c r="C168" s="2"/>
      <c r="D168" s="2"/>
      <c r="E168" s="2"/>
      <c r="F168" s="2"/>
      <c r="G168" s="2"/>
      <c r="H168" s="2"/>
      <c r="I168" s="2"/>
      <c r="J168" s="2"/>
      <c r="K168" s="2"/>
      <c r="L168" s="2"/>
      <c r="M168" s="2"/>
    </row>
    <row r="169" spans="1:13" x14ac:dyDescent="0.15">
      <c r="A169" s="2"/>
      <c r="B169" s="2"/>
      <c r="C169" s="2"/>
      <c r="D169" s="2"/>
      <c r="E169" s="2"/>
      <c r="F169" s="2"/>
      <c r="G169" s="2"/>
      <c r="H169" s="2"/>
      <c r="I169" s="2"/>
      <c r="J169" s="2"/>
      <c r="K169" s="2"/>
      <c r="L169" s="2"/>
      <c r="M169" s="2"/>
    </row>
    <row r="170" spans="1:13" x14ac:dyDescent="0.15">
      <c r="A170" s="2"/>
      <c r="B170" s="2"/>
      <c r="C170" s="2"/>
      <c r="D170" s="2"/>
      <c r="E170" s="2"/>
      <c r="F170" s="2"/>
      <c r="G170" s="2"/>
      <c r="H170" s="2"/>
      <c r="I170" s="2"/>
      <c r="J170" s="2"/>
      <c r="K170" s="2"/>
      <c r="L170" s="2"/>
      <c r="M170" s="2"/>
    </row>
    <row r="171" spans="1:13" x14ac:dyDescent="0.15">
      <c r="A171" s="2"/>
      <c r="B171" s="2"/>
      <c r="C171" s="2"/>
      <c r="D171" s="2"/>
      <c r="E171" s="2"/>
      <c r="F171" s="2"/>
      <c r="G171" s="2"/>
      <c r="H171" s="2"/>
      <c r="I171" s="2"/>
      <c r="J171" s="2"/>
      <c r="K171" s="2"/>
      <c r="L171" s="2"/>
      <c r="M171" s="2"/>
    </row>
    <row r="172" spans="1:13" x14ac:dyDescent="0.15">
      <c r="A172" s="2"/>
      <c r="B172" s="2"/>
      <c r="C172" s="2"/>
      <c r="D172" s="2"/>
      <c r="E172" s="2"/>
      <c r="F172" s="2"/>
      <c r="G172" s="2"/>
      <c r="H172" s="2"/>
      <c r="I172" s="2"/>
      <c r="J172" s="2"/>
      <c r="K172" s="2"/>
      <c r="L172" s="2"/>
      <c r="M172" s="2"/>
    </row>
    <row r="173" spans="1:13" x14ac:dyDescent="0.15">
      <c r="A173" s="2"/>
      <c r="B173" s="2"/>
      <c r="C173" s="2"/>
      <c r="D173" s="2"/>
      <c r="E173" s="2"/>
      <c r="F173" s="2"/>
      <c r="G173" s="2"/>
      <c r="H173" s="2"/>
      <c r="I173" s="2"/>
      <c r="J173" s="2"/>
      <c r="K173" s="2"/>
      <c r="L173" s="2"/>
      <c r="M173" s="2"/>
    </row>
    <row r="174" spans="1:13" x14ac:dyDescent="0.15">
      <c r="A174" s="2"/>
      <c r="B174" s="2"/>
      <c r="C174" s="2"/>
      <c r="D174" s="2"/>
      <c r="E174" s="2"/>
      <c r="F174" s="2"/>
      <c r="G174" s="2"/>
      <c r="H174" s="2"/>
      <c r="I174" s="2"/>
      <c r="J174" s="2"/>
      <c r="K174" s="2"/>
      <c r="L174" s="2"/>
      <c r="M174" s="2"/>
    </row>
    <row r="175" spans="1:13" x14ac:dyDescent="0.15">
      <c r="A175" s="2"/>
      <c r="B175" s="2"/>
      <c r="C175" s="2"/>
      <c r="D175" s="2"/>
      <c r="E175" s="2"/>
      <c r="F175" s="2"/>
      <c r="G175" s="2"/>
      <c r="H175" s="2"/>
      <c r="I175" s="2"/>
      <c r="J175" s="2"/>
      <c r="K175" s="2"/>
      <c r="L175" s="2"/>
      <c r="M175" s="2"/>
    </row>
    <row r="176" spans="1:13" x14ac:dyDescent="0.15">
      <c r="A176" s="2"/>
      <c r="B176" s="2"/>
      <c r="C176" s="2"/>
      <c r="D176" s="2"/>
      <c r="E176" s="2"/>
      <c r="F176" s="2"/>
      <c r="G176" s="2"/>
      <c r="H176" s="2"/>
      <c r="I176" s="2"/>
      <c r="J176" s="2"/>
      <c r="K176" s="2"/>
      <c r="L176" s="2"/>
      <c r="M176" s="2"/>
    </row>
    <row r="177" spans="1:13" x14ac:dyDescent="0.15">
      <c r="A177" s="2"/>
      <c r="B177" s="2"/>
      <c r="C177" s="2"/>
      <c r="D177" s="2"/>
      <c r="E177" s="2"/>
      <c r="F177" s="2"/>
      <c r="G177" s="2"/>
      <c r="H177" s="2"/>
      <c r="I177" s="2"/>
      <c r="J177" s="2"/>
      <c r="K177" s="2"/>
      <c r="L177" s="2"/>
      <c r="M177" s="2"/>
    </row>
    <row r="178" spans="1:13" x14ac:dyDescent="0.15">
      <c r="A178" s="2"/>
      <c r="B178" s="2"/>
      <c r="C178" s="2"/>
      <c r="D178" s="2"/>
      <c r="E178" s="2"/>
      <c r="F178" s="2"/>
      <c r="G178" s="2"/>
      <c r="H178" s="2"/>
      <c r="I178" s="2"/>
      <c r="J178" s="2"/>
      <c r="K178" s="2"/>
      <c r="L178" s="2"/>
      <c r="M178" s="2"/>
    </row>
    <row r="179" spans="1:13" x14ac:dyDescent="0.15">
      <c r="A179" s="2"/>
      <c r="B179" s="2"/>
      <c r="C179" s="2"/>
      <c r="D179" s="2"/>
      <c r="E179" s="2"/>
      <c r="F179" s="2"/>
      <c r="G179" s="2"/>
      <c r="H179" s="2"/>
      <c r="I179" s="2"/>
      <c r="J179" s="2"/>
      <c r="K179" s="2"/>
      <c r="L179" s="2"/>
      <c r="M179" s="2"/>
    </row>
    <row r="180" spans="1:13" x14ac:dyDescent="0.15">
      <c r="A180" s="2"/>
      <c r="B180" s="2"/>
      <c r="C180" s="2"/>
      <c r="D180" s="2"/>
      <c r="E180" s="2"/>
      <c r="F180" s="2"/>
      <c r="G180" s="2"/>
      <c r="H180" s="2"/>
      <c r="I180" s="2"/>
      <c r="J180" s="2"/>
      <c r="K180" s="2"/>
      <c r="L180" s="2"/>
      <c r="M180" s="2"/>
    </row>
    <row r="181" spans="1:13" x14ac:dyDescent="0.15">
      <c r="A181" s="2"/>
      <c r="B181" s="2"/>
      <c r="C181" s="2"/>
      <c r="D181" s="2"/>
      <c r="E181" s="2"/>
      <c r="F181" s="2"/>
      <c r="G181" s="2"/>
      <c r="H181" s="2"/>
      <c r="I181" s="2"/>
      <c r="J181" s="2"/>
      <c r="K181" s="2"/>
      <c r="L181" s="2"/>
      <c r="M181" s="2"/>
    </row>
    <row r="182" spans="1:13" x14ac:dyDescent="0.15">
      <c r="A182" s="2"/>
      <c r="B182" s="2"/>
      <c r="C182" s="2"/>
      <c r="D182" s="2"/>
      <c r="E182" s="2"/>
      <c r="F182" s="2"/>
      <c r="G182" s="2"/>
      <c r="H182" s="2"/>
      <c r="I182" s="2"/>
      <c r="J182" s="2"/>
      <c r="K182" s="2"/>
      <c r="L182" s="2"/>
      <c r="M182" s="2"/>
    </row>
    <row r="183" spans="1:13" x14ac:dyDescent="0.15">
      <c r="A183" s="2"/>
      <c r="B183" s="2"/>
      <c r="C183" s="2"/>
      <c r="D183" s="2"/>
      <c r="E183" s="2"/>
      <c r="F183" s="2"/>
      <c r="G183" s="2"/>
      <c r="H183" s="2"/>
      <c r="I183" s="2"/>
      <c r="J183" s="2"/>
      <c r="K183" s="2"/>
      <c r="L183" s="2"/>
      <c r="M183" s="2"/>
    </row>
    <row r="184" spans="1:13" x14ac:dyDescent="0.15">
      <c r="A184" s="2"/>
      <c r="B184" s="2"/>
      <c r="C184" s="2"/>
      <c r="D184" s="2"/>
      <c r="E184" s="2"/>
      <c r="F184" s="2"/>
      <c r="G184" s="2"/>
      <c r="H184" s="2"/>
      <c r="I184" s="2"/>
      <c r="J184" s="2"/>
      <c r="K184" s="2"/>
      <c r="L184" s="2"/>
      <c r="M184" s="2"/>
    </row>
    <row r="185" spans="1:13" x14ac:dyDescent="0.15">
      <c r="A185" s="2"/>
      <c r="B185" s="2"/>
      <c r="C185" s="2"/>
      <c r="D185" s="2"/>
      <c r="E185" s="2"/>
      <c r="F185" s="2"/>
      <c r="G185" s="2"/>
      <c r="H185" s="2"/>
      <c r="I185" s="2"/>
      <c r="J185" s="2"/>
      <c r="K185" s="2"/>
      <c r="L185" s="2"/>
      <c r="M185" s="2"/>
    </row>
    <row r="186" spans="1:13" x14ac:dyDescent="0.15">
      <c r="A186" s="2"/>
      <c r="B186" s="2"/>
      <c r="C186" s="2"/>
      <c r="D186" s="2"/>
      <c r="E186" s="2"/>
      <c r="F186" s="2"/>
      <c r="G186" s="2"/>
      <c r="H186" s="2"/>
      <c r="I186" s="2"/>
      <c r="J186" s="2"/>
      <c r="K186" s="2"/>
      <c r="L186" s="2"/>
      <c r="M186" s="2"/>
    </row>
    <row r="187" spans="1:13" x14ac:dyDescent="0.15">
      <c r="A187" s="2"/>
      <c r="B187" s="2"/>
      <c r="C187" s="2"/>
      <c r="D187" s="2"/>
      <c r="E187" s="2"/>
      <c r="F187" s="2"/>
      <c r="G187" s="2"/>
      <c r="H187" s="2"/>
      <c r="I187" s="2"/>
      <c r="J187" s="2"/>
      <c r="K187" s="2"/>
      <c r="L187" s="2"/>
      <c r="M187" s="2"/>
    </row>
    <row r="188" spans="1:13" x14ac:dyDescent="0.15">
      <c r="A188" s="2"/>
      <c r="B188" s="2"/>
      <c r="C188" s="2"/>
      <c r="D188" s="2"/>
      <c r="E188" s="2"/>
      <c r="F188" s="2"/>
      <c r="G188" s="2"/>
      <c r="H188" s="2"/>
      <c r="I188" s="2"/>
      <c r="J188" s="2"/>
      <c r="K188" s="2"/>
      <c r="L188" s="2"/>
      <c r="M188" s="2"/>
    </row>
    <row r="189" spans="1:13" x14ac:dyDescent="0.15">
      <c r="A189" s="2"/>
      <c r="B189" s="2"/>
      <c r="C189" s="2"/>
      <c r="D189" s="2"/>
      <c r="E189" s="2"/>
      <c r="F189" s="2"/>
      <c r="G189" s="2"/>
      <c r="H189" s="2"/>
      <c r="I189" s="2"/>
      <c r="J189" s="2"/>
      <c r="K189" s="2"/>
      <c r="L189" s="2"/>
      <c r="M189" s="2"/>
    </row>
    <row r="190" spans="1:13" x14ac:dyDescent="0.15">
      <c r="A190" s="2"/>
      <c r="B190" s="2"/>
      <c r="C190" s="2"/>
      <c r="D190" s="2"/>
      <c r="E190" s="2"/>
      <c r="F190" s="2"/>
      <c r="G190" s="2"/>
      <c r="H190" s="2"/>
      <c r="I190" s="2"/>
      <c r="J190" s="2"/>
      <c r="K190" s="2"/>
      <c r="L190" s="2"/>
      <c r="M190" s="2"/>
    </row>
    <row r="191" spans="1:13" x14ac:dyDescent="0.15">
      <c r="A191" s="2"/>
      <c r="B191" s="2"/>
      <c r="C191" s="2"/>
      <c r="D191" s="2"/>
      <c r="E191" s="2"/>
      <c r="F191" s="2"/>
      <c r="G191" s="2"/>
      <c r="H191" s="2"/>
      <c r="I191" s="2"/>
      <c r="J191" s="2"/>
      <c r="K191" s="2"/>
      <c r="L191" s="2"/>
      <c r="M191" s="2"/>
    </row>
    <row r="192" spans="1:13" x14ac:dyDescent="0.15">
      <c r="A192" s="2"/>
      <c r="B192" s="2"/>
      <c r="C192" s="2"/>
      <c r="D192" s="2"/>
      <c r="E192" s="2"/>
      <c r="F192" s="2"/>
      <c r="G192" s="2"/>
      <c r="H192" s="2"/>
      <c r="I192" s="2"/>
      <c r="J192" s="2"/>
      <c r="K192" s="2"/>
      <c r="L192" s="2"/>
      <c r="M192" s="2"/>
    </row>
    <row r="193" spans="1:13" x14ac:dyDescent="0.15">
      <c r="A193" s="2"/>
      <c r="B193" s="2"/>
      <c r="C193" s="2"/>
      <c r="D193" s="2"/>
      <c r="E193" s="2"/>
      <c r="F193" s="2"/>
      <c r="G193" s="2"/>
      <c r="H193" s="2"/>
      <c r="I193" s="2"/>
      <c r="J193" s="2"/>
      <c r="K193" s="2"/>
      <c r="L193" s="2"/>
      <c r="M193" s="2"/>
    </row>
    <row r="194" spans="1:13" x14ac:dyDescent="0.15">
      <c r="A194" s="2"/>
      <c r="B194" s="2"/>
      <c r="C194" s="2"/>
      <c r="D194" s="2"/>
      <c r="E194" s="2"/>
      <c r="F194" s="2"/>
      <c r="G194" s="2"/>
      <c r="H194" s="2"/>
      <c r="I194" s="2"/>
      <c r="J194" s="2"/>
      <c r="K194" s="2"/>
      <c r="L194" s="2"/>
      <c r="M194" s="2"/>
    </row>
    <row r="195" spans="1:13" x14ac:dyDescent="0.15">
      <c r="A195" s="2"/>
      <c r="B195" s="2"/>
      <c r="C195" s="2"/>
      <c r="D195" s="2"/>
      <c r="E195" s="2"/>
      <c r="F195" s="2"/>
      <c r="G195" s="2"/>
      <c r="H195" s="2"/>
      <c r="I195" s="2"/>
      <c r="J195" s="2"/>
      <c r="K195" s="2"/>
      <c r="L195" s="2"/>
      <c r="M195" s="2"/>
    </row>
    <row r="196" spans="1:13" x14ac:dyDescent="0.15">
      <c r="A196" s="2"/>
      <c r="B196" s="2"/>
      <c r="C196" s="2"/>
      <c r="D196" s="2"/>
      <c r="E196" s="2"/>
      <c r="F196" s="2"/>
      <c r="G196" s="2"/>
      <c r="H196" s="2"/>
      <c r="I196" s="2"/>
      <c r="J196" s="2"/>
      <c r="K196" s="2"/>
      <c r="L196" s="2"/>
      <c r="M196" s="2"/>
    </row>
    <row r="197" spans="1:13" x14ac:dyDescent="0.15">
      <c r="A197" s="2"/>
      <c r="B197" s="2"/>
      <c r="C197" s="2"/>
      <c r="D197" s="2"/>
      <c r="E197" s="2"/>
      <c r="F197" s="2"/>
      <c r="G197" s="2"/>
      <c r="H197" s="2"/>
      <c r="I197" s="2"/>
      <c r="J197" s="2"/>
      <c r="K197" s="2"/>
      <c r="L197" s="2"/>
      <c r="M197" s="2"/>
    </row>
  </sheetData>
  <mergeCells count="334">
    <mergeCell ref="B110:C110"/>
    <mergeCell ref="D110:E110"/>
    <mergeCell ref="H110:I110"/>
    <mergeCell ref="B107:C107"/>
    <mergeCell ref="D107:E107"/>
    <mergeCell ref="H107:I107"/>
    <mergeCell ref="B108:C108"/>
    <mergeCell ref="D108:E108"/>
    <mergeCell ref="H108:I108"/>
    <mergeCell ref="B109:C109"/>
    <mergeCell ref="D109:E109"/>
    <mergeCell ref="H109:I109"/>
    <mergeCell ref="B104:C104"/>
    <mergeCell ref="D104:E104"/>
    <mergeCell ref="H104:I104"/>
    <mergeCell ref="B105:C105"/>
    <mergeCell ref="D105:E105"/>
    <mergeCell ref="H105:I105"/>
    <mergeCell ref="B106:C106"/>
    <mergeCell ref="D106:E106"/>
    <mergeCell ref="H106:I106"/>
    <mergeCell ref="B122:C122"/>
    <mergeCell ref="D122:E122"/>
    <mergeCell ref="H122:I122"/>
    <mergeCell ref="B123:C123"/>
    <mergeCell ref="D123:E123"/>
    <mergeCell ref="H123:I123"/>
    <mergeCell ref="A111:M111"/>
    <mergeCell ref="B124:C124"/>
    <mergeCell ref="D124:E124"/>
    <mergeCell ref="H124:I124"/>
    <mergeCell ref="B128:C128"/>
    <mergeCell ref="D128:E128"/>
    <mergeCell ref="H128:I128"/>
    <mergeCell ref="B119:C119"/>
    <mergeCell ref="D119:E119"/>
    <mergeCell ref="H119:I119"/>
    <mergeCell ref="B120:C120"/>
    <mergeCell ref="D120:E120"/>
    <mergeCell ref="H120:I120"/>
    <mergeCell ref="B121:C121"/>
    <mergeCell ref="D121:E121"/>
    <mergeCell ref="H121:I121"/>
    <mergeCell ref="B78:C78"/>
    <mergeCell ref="D78:E78"/>
    <mergeCell ref="H78:I78"/>
    <mergeCell ref="B81:C81"/>
    <mergeCell ref="D81:E81"/>
    <mergeCell ref="B82:C82"/>
    <mergeCell ref="D82:E82"/>
    <mergeCell ref="H82:I82"/>
    <mergeCell ref="B83:C83"/>
    <mergeCell ref="D83:E83"/>
    <mergeCell ref="H83:I83"/>
    <mergeCell ref="B115:C115"/>
    <mergeCell ref="D115:E115"/>
    <mergeCell ref="H115:I115"/>
    <mergeCell ref="B116:C116"/>
    <mergeCell ref="D116:E116"/>
    <mergeCell ref="H116:I116"/>
    <mergeCell ref="B117:C117"/>
    <mergeCell ref="D117:E117"/>
    <mergeCell ref="H117:I117"/>
    <mergeCell ref="B134:C134"/>
    <mergeCell ref="D134:E134"/>
    <mergeCell ref="H134:I134"/>
    <mergeCell ref="B132:C132"/>
    <mergeCell ref="B140:C140"/>
    <mergeCell ref="D140:E140"/>
    <mergeCell ref="H140:I140"/>
    <mergeCell ref="B138:C138"/>
    <mergeCell ref="D138:E138"/>
    <mergeCell ref="H138:I138"/>
    <mergeCell ref="B139:C139"/>
    <mergeCell ref="D139:E139"/>
    <mergeCell ref="H139:I139"/>
    <mergeCell ref="D132:E132"/>
    <mergeCell ref="H132:I132"/>
    <mergeCell ref="B133:C133"/>
    <mergeCell ref="D133:E133"/>
    <mergeCell ref="H133:I133"/>
    <mergeCell ref="A151:B151"/>
    <mergeCell ref="C151:H151"/>
    <mergeCell ref="A155:B155"/>
    <mergeCell ref="C155:H155"/>
    <mergeCell ref="A156:B156"/>
    <mergeCell ref="C156:H156"/>
    <mergeCell ref="A41:B41"/>
    <mergeCell ref="A42:B42"/>
    <mergeCell ref="A43:B43"/>
    <mergeCell ref="A44:B44"/>
    <mergeCell ref="A45:B45"/>
    <mergeCell ref="F41:M41"/>
    <mergeCell ref="F42:M42"/>
    <mergeCell ref="F43:M43"/>
    <mergeCell ref="F44:M44"/>
    <mergeCell ref="F45:M45"/>
    <mergeCell ref="F46:M46"/>
    <mergeCell ref="C41:E41"/>
    <mergeCell ref="C42:E42"/>
    <mergeCell ref="C43:E43"/>
    <mergeCell ref="C44:E44"/>
    <mergeCell ref="C45:E45"/>
    <mergeCell ref="A22:M22"/>
    <mergeCell ref="A23:M23"/>
    <mergeCell ref="C25:M25"/>
    <mergeCell ref="C26:M26"/>
    <mergeCell ref="C27:M27"/>
    <mergeCell ref="C28:M28"/>
    <mergeCell ref="C40:E40"/>
    <mergeCell ref="A40:B40"/>
    <mergeCell ref="A27:B33"/>
    <mergeCell ref="A39:B39"/>
    <mergeCell ref="C39:E39"/>
    <mergeCell ref="C29:M29"/>
    <mergeCell ref="C30:M30"/>
    <mergeCell ref="C31:M31"/>
    <mergeCell ref="A25:B25"/>
    <mergeCell ref="A26:B26"/>
    <mergeCell ref="A143:L143"/>
    <mergeCell ref="B103:C103"/>
    <mergeCell ref="D103:E103"/>
    <mergeCell ref="H103:I103"/>
    <mergeCell ref="B142:C142"/>
    <mergeCell ref="D142:E142"/>
    <mergeCell ref="H142:I142"/>
    <mergeCell ref="B101:C101"/>
    <mergeCell ref="D101:E101"/>
    <mergeCell ref="H101:I101"/>
    <mergeCell ref="B102:C102"/>
    <mergeCell ref="D102:E102"/>
    <mergeCell ref="H102:I102"/>
    <mergeCell ref="B137:C137"/>
    <mergeCell ref="D137:E137"/>
    <mergeCell ref="H137:I137"/>
    <mergeCell ref="B136:C136"/>
    <mergeCell ref="D136:E136"/>
    <mergeCell ref="H136:I136"/>
    <mergeCell ref="A157:B157"/>
    <mergeCell ref="C157:H157"/>
    <mergeCell ref="A158:B158"/>
    <mergeCell ref="C158:H158"/>
    <mergeCell ref="B114:C114"/>
    <mergeCell ref="D114:E114"/>
    <mergeCell ref="H114:I114"/>
    <mergeCell ref="B98:C98"/>
    <mergeCell ref="D98:E98"/>
    <mergeCell ref="H98:I98"/>
    <mergeCell ref="B99:C99"/>
    <mergeCell ref="D99:E99"/>
    <mergeCell ref="H99:I99"/>
    <mergeCell ref="B100:C100"/>
    <mergeCell ref="D100:E100"/>
    <mergeCell ref="H100:I100"/>
    <mergeCell ref="B112:C112"/>
    <mergeCell ref="D112:E112"/>
    <mergeCell ref="H112:I112"/>
    <mergeCell ref="B113:C113"/>
    <mergeCell ref="D113:E113"/>
    <mergeCell ref="H113:I113"/>
    <mergeCell ref="B96:C96"/>
    <mergeCell ref="D96:E96"/>
    <mergeCell ref="H96:I96"/>
    <mergeCell ref="B97:C97"/>
    <mergeCell ref="D97:E97"/>
    <mergeCell ref="H97:I97"/>
    <mergeCell ref="B95:C95"/>
    <mergeCell ref="D95:E95"/>
    <mergeCell ref="H95:I95"/>
    <mergeCell ref="B93:C93"/>
    <mergeCell ref="D93:E93"/>
    <mergeCell ref="H93:I93"/>
    <mergeCell ref="B94:C94"/>
    <mergeCell ref="D94:E94"/>
    <mergeCell ref="H94:I94"/>
    <mergeCell ref="B91:C91"/>
    <mergeCell ref="D91:E91"/>
    <mergeCell ref="H91:I91"/>
    <mergeCell ref="B92:C92"/>
    <mergeCell ref="D92:E92"/>
    <mergeCell ref="H92:I92"/>
    <mergeCell ref="A58:M58"/>
    <mergeCell ref="B89:C89"/>
    <mergeCell ref="D89:E89"/>
    <mergeCell ref="H89:I89"/>
    <mergeCell ref="B90:C90"/>
    <mergeCell ref="D90:E90"/>
    <mergeCell ref="H90:I90"/>
    <mergeCell ref="B59:C59"/>
    <mergeCell ref="D59:E59"/>
    <mergeCell ref="H59:I59"/>
    <mergeCell ref="B72:C72"/>
    <mergeCell ref="D72:E72"/>
    <mergeCell ref="H72:I72"/>
    <mergeCell ref="B76:C76"/>
    <mergeCell ref="D76:E76"/>
    <mergeCell ref="H76:I76"/>
    <mergeCell ref="B84:C84"/>
    <mergeCell ref="D84:E84"/>
    <mergeCell ref="B141:C141"/>
    <mergeCell ref="D141:E141"/>
    <mergeCell ref="H141:I141"/>
    <mergeCell ref="B135:C135"/>
    <mergeCell ref="D135:E135"/>
    <mergeCell ref="H135:I135"/>
    <mergeCell ref="B129:C129"/>
    <mergeCell ref="D129:E129"/>
    <mergeCell ref="H129:I129"/>
    <mergeCell ref="B130:C130"/>
    <mergeCell ref="D130:E130"/>
    <mergeCell ref="H130:I130"/>
    <mergeCell ref="B131:C131"/>
    <mergeCell ref="D131:E131"/>
    <mergeCell ref="H131:I131"/>
    <mergeCell ref="A148:B148"/>
    <mergeCell ref="C148:H148"/>
    <mergeCell ref="A149:B149"/>
    <mergeCell ref="C149:H149"/>
    <mergeCell ref="A150:B150"/>
    <mergeCell ref="C150:H150"/>
    <mergeCell ref="B87:C87"/>
    <mergeCell ref="D87:E87"/>
    <mergeCell ref="H87:I87"/>
    <mergeCell ref="B88:C88"/>
    <mergeCell ref="D88:E88"/>
    <mergeCell ref="H88:I88"/>
    <mergeCell ref="H81:I81"/>
    <mergeCell ref="B127:C127"/>
    <mergeCell ref="D127:E127"/>
    <mergeCell ref="H127:I127"/>
    <mergeCell ref="B79:C79"/>
    <mergeCell ref="D79:E79"/>
    <mergeCell ref="H79:I79"/>
    <mergeCell ref="B80:C80"/>
    <mergeCell ref="D80:E80"/>
    <mergeCell ref="H80:I80"/>
    <mergeCell ref="B125:C125"/>
    <mergeCell ref="D125:E125"/>
    <mergeCell ref="H125:I125"/>
    <mergeCell ref="B126:C126"/>
    <mergeCell ref="D126:E126"/>
    <mergeCell ref="H126:I126"/>
    <mergeCell ref="H84:I84"/>
    <mergeCell ref="B85:C85"/>
    <mergeCell ref="D85:E85"/>
    <mergeCell ref="H85:I85"/>
    <mergeCell ref="B86:C86"/>
    <mergeCell ref="D86:E86"/>
    <mergeCell ref="H86:I86"/>
    <mergeCell ref="B77:C77"/>
    <mergeCell ref="D77:E77"/>
    <mergeCell ref="H77:I77"/>
    <mergeCell ref="B118:C118"/>
    <mergeCell ref="D118:E118"/>
    <mergeCell ref="H118:I118"/>
    <mergeCell ref="B74:C74"/>
    <mergeCell ref="D74:E74"/>
    <mergeCell ref="H74:I74"/>
    <mergeCell ref="B75:C75"/>
    <mergeCell ref="D75:E75"/>
    <mergeCell ref="H75:I75"/>
    <mergeCell ref="B73:C73"/>
    <mergeCell ref="D73:E73"/>
    <mergeCell ref="H73:I73"/>
    <mergeCell ref="B71:C71"/>
    <mergeCell ref="D71:E71"/>
    <mergeCell ref="H71:I71"/>
    <mergeCell ref="B69:C69"/>
    <mergeCell ref="D69:E69"/>
    <mergeCell ref="H69:I69"/>
    <mergeCell ref="B70:C70"/>
    <mergeCell ref="D70:E70"/>
    <mergeCell ref="H70:I70"/>
    <mergeCell ref="B67:C67"/>
    <mergeCell ref="D67:E67"/>
    <mergeCell ref="H67:I67"/>
    <mergeCell ref="B68:C68"/>
    <mergeCell ref="D68:E68"/>
    <mergeCell ref="H68:I68"/>
    <mergeCell ref="B66:C66"/>
    <mergeCell ref="D66:E66"/>
    <mergeCell ref="H66:I66"/>
    <mergeCell ref="B65:C65"/>
    <mergeCell ref="D65:E65"/>
    <mergeCell ref="H65:I65"/>
    <mergeCell ref="B63:C63"/>
    <mergeCell ref="D63:E63"/>
    <mergeCell ref="H63:I63"/>
    <mergeCell ref="B64:C64"/>
    <mergeCell ref="D64:E64"/>
    <mergeCell ref="H64:I64"/>
    <mergeCell ref="B62:C62"/>
    <mergeCell ref="D62:E62"/>
    <mergeCell ref="H62:I62"/>
    <mergeCell ref="B60:C60"/>
    <mergeCell ref="D60:E60"/>
    <mergeCell ref="H60:I60"/>
    <mergeCell ref="B61:C61"/>
    <mergeCell ref="D61:E61"/>
    <mergeCell ref="H61:I61"/>
    <mergeCell ref="C47:E47"/>
    <mergeCell ref="C48:E48"/>
    <mergeCell ref="A46:B46"/>
    <mergeCell ref="A47:B47"/>
    <mergeCell ref="A48:B48"/>
    <mergeCell ref="C46:E46"/>
    <mergeCell ref="D57:E57"/>
    <mergeCell ref="H57:I57"/>
    <mergeCell ref="B57:C57"/>
    <mergeCell ref="F47:M47"/>
    <mergeCell ref="F48:M48"/>
    <mergeCell ref="A53:M53"/>
    <mergeCell ref="A51:M51"/>
    <mergeCell ref="A19:M19"/>
    <mergeCell ref="A20:M20"/>
    <mergeCell ref="A1:M1"/>
    <mergeCell ref="A3:M3"/>
    <mergeCell ref="A4:M4"/>
    <mergeCell ref="A55:H55"/>
    <mergeCell ref="A13:M13"/>
    <mergeCell ref="A14:M14"/>
    <mergeCell ref="A15:M15"/>
    <mergeCell ref="A17:M17"/>
    <mergeCell ref="A5:M5"/>
    <mergeCell ref="A7:M7"/>
    <mergeCell ref="A9:M9"/>
    <mergeCell ref="A10:M10"/>
    <mergeCell ref="A11:M11"/>
    <mergeCell ref="C32:M32"/>
    <mergeCell ref="C33:M33"/>
    <mergeCell ref="A35:M35"/>
    <mergeCell ref="A37:M37"/>
    <mergeCell ref="F39:M39"/>
    <mergeCell ref="F40:M40"/>
  </mergeCells>
  <pageMargins left="0.25" right="0.25"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Piedāvājuma forma</vt:lpstr>
      <vt:lpstr>'Piedāvājuma forma'!Print_Area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Terēza Lepere</dc:creator>
  <cp:lastModifiedBy>Terēza Lepere</cp:lastModifiedBy>
  <dcterms:created xsi:type="dcterms:W3CDTF">2026-03-23T10:02:31Z</dcterms:created>
  <dcterms:modified xsi:type="dcterms:W3CDTF">2026-05-15T14:44:02Z</dcterms:modified>
</cp:coreProperties>
</file>