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C:\Users\Marcis Lukasevics\Desktop\"/>
    </mc:Choice>
  </mc:AlternateContent>
  <xr:revisionPtr revIDLastSave="0" documentId="13_ncr:1_{29406D09-A15C-47E1-BFCE-F9D4C31D1A5A}" xr6:coauthVersionLast="47" xr6:coauthVersionMax="47" xr10:uidLastSave="{00000000-0000-0000-0000-000000000000}"/>
  <bookViews>
    <workbookView xWindow="57480" yWindow="-120" windowWidth="29040" windowHeight="15720" tabRatio="665" activeTab="3" xr2:uid="{9D37EFD5-0A37-42D5-ACD6-A5C628495A58}"/>
  </bookViews>
  <sheets>
    <sheet name="PS_kopt" sheetId="153" r:id="rId1"/>
    <sheet name="Koptame " sheetId="93" r:id="rId2"/>
    <sheet name="kopsav" sheetId="131" r:id="rId3"/>
    <sheet name="1_AR,BK" sheetId="180" r:id="rId4"/>
    <sheet name="2_EL" sheetId="158" r:id="rId5"/>
    <sheet name="3_AVK-A" sheetId="181" r:id="rId6"/>
    <sheet name="4_SM" sheetId="182" r:id="rId7"/>
    <sheet name="5_UATS" sheetId="183" r:id="rId8"/>
  </sheets>
  <definedNames>
    <definedName name="_xlnm.Print_Area" localSheetId="3">'1_AR,BK'!$A$1:$P$124</definedName>
    <definedName name="_xlnm.Print_Area" localSheetId="4">'2_EL'!$A$1:$P$70</definedName>
    <definedName name="_xlnm.Print_Area" localSheetId="5">'3_AVK-A'!$A$1:$P$78</definedName>
    <definedName name="_xlnm.Print_Area" localSheetId="6">'4_SM'!$A$1:$P$83</definedName>
    <definedName name="_xlnm.Print_Area" localSheetId="7">'5_UATS'!$A$1:$P$37</definedName>
    <definedName name="_xlnm.Print_Area" localSheetId="2">kopsav!$A$1:$H$25</definedName>
    <definedName name="_xlnm.Print_Area" localSheetId="1">'Koptame '!$A$1:$D$22</definedName>
    <definedName name="_xlnm.Print_Area" localSheetId="0">PS_kopt!$A$1:$D$26</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24" i="180" l="1"/>
  <c r="O124" i="180"/>
  <c r="N124" i="180"/>
  <c r="M124" i="180"/>
  <c r="L124" i="180"/>
  <c r="K29" i="180"/>
  <c r="L29" i="180"/>
  <c r="M29" i="180"/>
  <c r="P29" i="180" s="1"/>
  <c r="N29" i="180"/>
  <c r="O29" i="180"/>
  <c r="K30" i="180"/>
  <c r="L30" i="180"/>
  <c r="M30" i="180"/>
  <c r="N30" i="180"/>
  <c r="O30" i="180"/>
  <c r="P30" i="180"/>
  <c r="K31" i="180"/>
  <c r="L31" i="180"/>
  <c r="M31" i="180"/>
  <c r="N31" i="180"/>
  <c r="O31" i="180"/>
  <c r="K32" i="180"/>
  <c r="L32" i="180"/>
  <c r="M32" i="180"/>
  <c r="P32" i="180" s="1"/>
  <c r="N32" i="180"/>
  <c r="O32" i="180"/>
  <c r="K33" i="180"/>
  <c r="L33" i="180"/>
  <c r="M33" i="180"/>
  <c r="P33" i="180" s="1"/>
  <c r="N33" i="180"/>
  <c r="O33" i="180"/>
  <c r="K34" i="180"/>
  <c r="L34" i="180"/>
  <c r="M34" i="180"/>
  <c r="N34" i="180"/>
  <c r="O34" i="180"/>
  <c r="P34" i="180"/>
  <c r="K35" i="180"/>
  <c r="L35" i="180"/>
  <c r="M35" i="180"/>
  <c r="N35" i="180"/>
  <c r="O35" i="180"/>
  <c r="P35" i="180"/>
  <c r="K36" i="180"/>
  <c r="L36" i="180"/>
  <c r="M36" i="180"/>
  <c r="N36" i="180"/>
  <c r="P36" i="180" s="1"/>
  <c r="O36" i="180"/>
  <c r="K37" i="180"/>
  <c r="L37" i="180"/>
  <c r="M37" i="180"/>
  <c r="P37" i="180" s="1"/>
  <c r="N37" i="180"/>
  <c r="O37" i="180"/>
  <c r="K38" i="180"/>
  <c r="L38" i="180"/>
  <c r="M38" i="180"/>
  <c r="N38" i="180"/>
  <c r="O38" i="180"/>
  <c r="P38" i="180"/>
  <c r="K39" i="180"/>
  <c r="L39" i="180"/>
  <c r="M39" i="180"/>
  <c r="N39" i="180"/>
  <c r="O39" i="180"/>
  <c r="P39" i="180"/>
  <c r="K40" i="180"/>
  <c r="L40" i="180"/>
  <c r="M40" i="180"/>
  <c r="N40" i="180"/>
  <c r="P40" i="180" s="1"/>
  <c r="O40" i="180"/>
  <c r="K41" i="180"/>
  <c r="L41" i="180"/>
  <c r="M41" i="180"/>
  <c r="P41" i="180" s="1"/>
  <c r="N41" i="180"/>
  <c r="O41" i="180"/>
  <c r="K42" i="180"/>
  <c r="L42" i="180"/>
  <c r="M42" i="180"/>
  <c r="N42" i="180"/>
  <c r="O42" i="180"/>
  <c r="P42" i="180"/>
  <c r="K43" i="180"/>
  <c r="L43" i="180"/>
  <c r="M43" i="180"/>
  <c r="N43" i="180"/>
  <c r="O43" i="180"/>
  <c r="P43" i="180"/>
  <c r="K45" i="180"/>
  <c r="L45" i="180"/>
  <c r="M45" i="180"/>
  <c r="P45" i="180" s="1"/>
  <c r="N45" i="180"/>
  <c r="O45" i="180"/>
  <c r="K46" i="180"/>
  <c r="L46" i="180"/>
  <c r="M46" i="180"/>
  <c r="N46" i="180"/>
  <c r="O46" i="180"/>
  <c r="P46" i="180"/>
  <c r="K47" i="180"/>
  <c r="L47" i="180"/>
  <c r="M47" i="180"/>
  <c r="N47" i="180"/>
  <c r="O47" i="180"/>
  <c r="P47" i="180"/>
  <c r="K48" i="180"/>
  <c r="L48" i="180"/>
  <c r="M48" i="180"/>
  <c r="N48" i="180"/>
  <c r="P48" i="180" s="1"/>
  <c r="O48" i="180"/>
  <c r="K49" i="180"/>
  <c r="L49" i="180"/>
  <c r="M49" i="180"/>
  <c r="P49" i="180" s="1"/>
  <c r="N49" i="180"/>
  <c r="O49" i="180"/>
  <c r="K50" i="180"/>
  <c r="L50" i="180"/>
  <c r="M50" i="180"/>
  <c r="N50" i="180"/>
  <c r="O50" i="180"/>
  <c r="P50" i="180"/>
  <c r="K51" i="180"/>
  <c r="L51" i="180"/>
  <c r="M51" i="180"/>
  <c r="N51" i="180"/>
  <c r="O51" i="180"/>
  <c r="P51" i="180"/>
  <c r="K52" i="180"/>
  <c r="L52" i="180"/>
  <c r="M52" i="180"/>
  <c r="N52" i="180"/>
  <c r="P52" i="180" s="1"/>
  <c r="O52" i="180"/>
  <c r="K53" i="180"/>
  <c r="L53" i="180"/>
  <c r="M53" i="180"/>
  <c r="P53" i="180" s="1"/>
  <c r="N53" i="180"/>
  <c r="O53" i="180"/>
  <c r="K54" i="180"/>
  <c r="L54" i="180"/>
  <c r="M54" i="180"/>
  <c r="N54" i="180"/>
  <c r="O54" i="180"/>
  <c r="P54" i="180"/>
  <c r="K55" i="180"/>
  <c r="L55" i="180"/>
  <c r="M55" i="180"/>
  <c r="N55" i="180"/>
  <c r="O55" i="180"/>
  <c r="P55" i="180"/>
  <c r="K56" i="180"/>
  <c r="L56" i="180"/>
  <c r="M56" i="180"/>
  <c r="P56" i="180" s="1"/>
  <c r="N56" i="180"/>
  <c r="O56" i="180"/>
  <c r="K57" i="180"/>
  <c r="L57" i="180"/>
  <c r="M57" i="180"/>
  <c r="P57" i="180" s="1"/>
  <c r="N57" i="180"/>
  <c r="O57" i="180"/>
  <c r="K60" i="180"/>
  <c r="L60" i="180"/>
  <c r="M60" i="180"/>
  <c r="P60" i="180" s="1"/>
  <c r="N60" i="180"/>
  <c r="O60" i="180"/>
  <c r="K61" i="180"/>
  <c r="L61" i="180"/>
  <c r="M61" i="180"/>
  <c r="P61" i="180" s="1"/>
  <c r="N61" i="180"/>
  <c r="O61" i="180"/>
  <c r="K62" i="180"/>
  <c r="L62" i="180"/>
  <c r="M62" i="180"/>
  <c r="N62" i="180"/>
  <c r="O62" i="180"/>
  <c r="P62" i="180"/>
  <c r="K63" i="180"/>
  <c r="L63" i="180"/>
  <c r="M63" i="180"/>
  <c r="N63" i="180"/>
  <c r="O63" i="180"/>
  <c r="P63" i="180"/>
  <c r="K64" i="180"/>
  <c r="L64" i="180"/>
  <c r="M64" i="180"/>
  <c r="P64" i="180" s="1"/>
  <c r="N64" i="180"/>
  <c r="O64" i="180"/>
  <c r="K65" i="180"/>
  <c r="L65" i="180"/>
  <c r="M65" i="180"/>
  <c r="P65" i="180" s="1"/>
  <c r="N65" i="180"/>
  <c r="O65" i="180"/>
  <c r="K66" i="180"/>
  <c r="L66" i="180"/>
  <c r="M66" i="180"/>
  <c r="N66" i="180"/>
  <c r="O66" i="180"/>
  <c r="P66" i="180"/>
  <c r="K67" i="180"/>
  <c r="L67" i="180"/>
  <c r="M67" i="180"/>
  <c r="N67" i="180"/>
  <c r="O67" i="180"/>
  <c r="P67" i="180"/>
  <c r="K69" i="180"/>
  <c r="L69" i="180"/>
  <c r="M69" i="180"/>
  <c r="P69" i="180" s="1"/>
  <c r="N69" i="180"/>
  <c r="O69" i="180"/>
  <c r="K70" i="180"/>
  <c r="L70" i="180"/>
  <c r="M70" i="180"/>
  <c r="N70" i="180"/>
  <c r="O70" i="180"/>
  <c r="P70" i="180"/>
  <c r="K71" i="180"/>
  <c r="L71" i="180"/>
  <c r="M71" i="180"/>
  <c r="N71" i="180"/>
  <c r="O71" i="180"/>
  <c r="P71" i="180"/>
  <c r="K72" i="180"/>
  <c r="L72" i="180"/>
  <c r="M72" i="180"/>
  <c r="P72" i="180" s="1"/>
  <c r="N72" i="180"/>
  <c r="O72" i="180"/>
  <c r="K73" i="180"/>
  <c r="L73" i="180"/>
  <c r="M73" i="180"/>
  <c r="P73" i="180" s="1"/>
  <c r="N73" i="180"/>
  <c r="O73" i="180"/>
  <c r="K74" i="180"/>
  <c r="L74" i="180"/>
  <c r="M74" i="180"/>
  <c r="N74" i="180"/>
  <c r="O74" i="180"/>
  <c r="P74" i="180"/>
  <c r="K75" i="180"/>
  <c r="L75" i="180"/>
  <c r="M75" i="180"/>
  <c r="N75" i="180"/>
  <c r="O75" i="180"/>
  <c r="P75" i="180"/>
  <c r="K76" i="180"/>
  <c r="L76" i="180"/>
  <c r="M76" i="180"/>
  <c r="P76" i="180" s="1"/>
  <c r="N76" i="180"/>
  <c r="O76" i="180"/>
  <c r="K78" i="180"/>
  <c r="L78" i="180"/>
  <c r="M78" i="180"/>
  <c r="N78" i="180"/>
  <c r="O78" i="180"/>
  <c r="P78" i="180"/>
  <c r="K79" i="180"/>
  <c r="L79" i="180"/>
  <c r="M79" i="180"/>
  <c r="N79" i="180"/>
  <c r="O79" i="180"/>
  <c r="P79" i="180"/>
  <c r="K80" i="180"/>
  <c r="L80" i="180"/>
  <c r="M80" i="180"/>
  <c r="P80" i="180" s="1"/>
  <c r="N80" i="180"/>
  <c r="O80" i="180"/>
  <c r="K81" i="180"/>
  <c r="L81" i="180"/>
  <c r="M81" i="180"/>
  <c r="P81" i="180" s="1"/>
  <c r="N81" i="180"/>
  <c r="O81" i="180"/>
  <c r="K82" i="180"/>
  <c r="L82" i="180"/>
  <c r="M82" i="180"/>
  <c r="N82" i="180"/>
  <c r="O82" i="180"/>
  <c r="P82" i="180"/>
  <c r="K83" i="180"/>
  <c r="L83" i="180"/>
  <c r="M83" i="180"/>
  <c r="N83" i="180"/>
  <c r="O83" i="180"/>
  <c r="P83" i="180"/>
  <c r="K84" i="180"/>
  <c r="L84" i="180"/>
  <c r="M84" i="180"/>
  <c r="P84" i="180" s="1"/>
  <c r="N84" i="180"/>
  <c r="O84" i="180"/>
  <c r="K85" i="180"/>
  <c r="L85" i="180"/>
  <c r="M85" i="180"/>
  <c r="P85" i="180" s="1"/>
  <c r="N85" i="180"/>
  <c r="O85" i="180"/>
  <c r="K87" i="180"/>
  <c r="L87" i="180"/>
  <c r="M87" i="180"/>
  <c r="N87" i="180"/>
  <c r="O87" i="180"/>
  <c r="P87" i="180"/>
  <c r="K88" i="180"/>
  <c r="L88" i="180"/>
  <c r="M88" i="180"/>
  <c r="P88" i="180" s="1"/>
  <c r="N88" i="180"/>
  <c r="O88" i="180"/>
  <c r="K89" i="180"/>
  <c r="L89" i="180"/>
  <c r="M89" i="180"/>
  <c r="P89" i="180" s="1"/>
  <c r="N89" i="180"/>
  <c r="O89" i="180"/>
  <c r="K90" i="180"/>
  <c r="L90" i="180"/>
  <c r="M90" i="180"/>
  <c r="N90" i="180"/>
  <c r="O90" i="180"/>
  <c r="P90" i="180"/>
  <c r="K91" i="180"/>
  <c r="L91" i="180"/>
  <c r="M91" i="180"/>
  <c r="N91" i="180"/>
  <c r="O91" i="180"/>
  <c r="P91" i="180"/>
  <c r="K92" i="180"/>
  <c r="L92" i="180"/>
  <c r="M92" i="180"/>
  <c r="P92" i="180" s="1"/>
  <c r="N92" i="180"/>
  <c r="O92" i="180"/>
  <c r="K93" i="180"/>
  <c r="L93" i="180"/>
  <c r="M93" i="180"/>
  <c r="P93" i="180" s="1"/>
  <c r="N93" i="180"/>
  <c r="O93" i="180"/>
  <c r="K94" i="180"/>
  <c r="L94" i="180"/>
  <c r="M94" i="180"/>
  <c r="N94" i="180"/>
  <c r="O94" i="180"/>
  <c r="P94" i="180"/>
  <c r="K96" i="180"/>
  <c r="L96" i="180"/>
  <c r="M96" i="180"/>
  <c r="P96" i="180" s="1"/>
  <c r="N96" i="180"/>
  <c r="O96" i="180"/>
  <c r="K97" i="180"/>
  <c r="L97" i="180"/>
  <c r="M97" i="180"/>
  <c r="P97" i="180" s="1"/>
  <c r="N97" i="180"/>
  <c r="O97" i="180"/>
  <c r="K98" i="180"/>
  <c r="L98" i="180"/>
  <c r="M98" i="180"/>
  <c r="N98" i="180"/>
  <c r="O98" i="180"/>
  <c r="P98" i="180"/>
  <c r="K100" i="180"/>
  <c r="L100" i="180"/>
  <c r="M100" i="180"/>
  <c r="P100" i="180" s="1"/>
  <c r="N100" i="180"/>
  <c r="O100" i="180"/>
  <c r="K101" i="180"/>
  <c r="L101" i="180"/>
  <c r="M101" i="180"/>
  <c r="P101" i="180" s="1"/>
  <c r="N101" i="180"/>
  <c r="O101" i="180"/>
  <c r="K102" i="180"/>
  <c r="L102" i="180"/>
  <c r="M102" i="180"/>
  <c r="N102" i="180"/>
  <c r="O102" i="180"/>
  <c r="P102" i="180"/>
  <c r="K103" i="180"/>
  <c r="L103" i="180"/>
  <c r="M103" i="180"/>
  <c r="N103" i="180"/>
  <c r="O103" i="180"/>
  <c r="P103" i="180"/>
  <c r="K104" i="180"/>
  <c r="L104" i="180"/>
  <c r="M104" i="180"/>
  <c r="P104" i="180" s="1"/>
  <c r="N104" i="180"/>
  <c r="O104" i="180"/>
  <c r="K105" i="180"/>
  <c r="L105" i="180"/>
  <c r="M105" i="180"/>
  <c r="P105" i="180" s="1"/>
  <c r="N105" i="180"/>
  <c r="O105" i="180"/>
  <c r="K107" i="180"/>
  <c r="L107" i="180"/>
  <c r="M107" i="180"/>
  <c r="N107" i="180"/>
  <c r="O107" i="180"/>
  <c r="P107" i="180"/>
  <c r="K108" i="180"/>
  <c r="L108" i="180"/>
  <c r="M108" i="180"/>
  <c r="P108" i="180" s="1"/>
  <c r="N108" i="180"/>
  <c r="O108" i="180"/>
  <c r="K109" i="180"/>
  <c r="L109" i="180"/>
  <c r="M109" i="180"/>
  <c r="P109" i="180" s="1"/>
  <c r="N109" i="180"/>
  <c r="O109" i="180"/>
  <c r="K110" i="180"/>
  <c r="L110" i="180"/>
  <c r="M110" i="180"/>
  <c r="N110" i="180"/>
  <c r="O110" i="180"/>
  <c r="P110" i="180"/>
  <c r="K112" i="180"/>
  <c r="L112" i="180"/>
  <c r="M112" i="180"/>
  <c r="P112" i="180" s="1"/>
  <c r="N112" i="180"/>
  <c r="O112" i="180"/>
  <c r="K113" i="180"/>
  <c r="L113" i="180"/>
  <c r="M113" i="180"/>
  <c r="P113" i="180" s="1"/>
  <c r="N113" i="180"/>
  <c r="O113" i="180"/>
  <c r="K114" i="180"/>
  <c r="L114" i="180"/>
  <c r="M114" i="180"/>
  <c r="N114" i="180"/>
  <c r="O114" i="180"/>
  <c r="P114" i="180"/>
  <c r="K115" i="180"/>
  <c r="L115" i="180"/>
  <c r="M115" i="180"/>
  <c r="N115" i="180"/>
  <c r="O115" i="180"/>
  <c r="P115" i="180"/>
  <c r="K117" i="180"/>
  <c r="L117" i="180"/>
  <c r="M117" i="180"/>
  <c r="P117" i="180" s="1"/>
  <c r="N117" i="180"/>
  <c r="O117" i="180"/>
  <c r="K119" i="180"/>
  <c r="L119" i="180"/>
  <c r="M119" i="180"/>
  <c r="N119" i="180"/>
  <c r="O119" i="180"/>
  <c r="P119" i="180"/>
  <c r="K120" i="180"/>
  <c r="L120" i="180"/>
  <c r="M120" i="180"/>
  <c r="P120" i="180" s="1"/>
  <c r="N120" i="180"/>
  <c r="O120" i="180"/>
  <c r="K122" i="180"/>
  <c r="L122" i="180"/>
  <c r="M122" i="180"/>
  <c r="N122" i="180"/>
  <c r="O122" i="180"/>
  <c r="P122" i="180"/>
  <c r="K123" i="180"/>
  <c r="L123" i="180"/>
  <c r="M123" i="180"/>
  <c r="N123" i="180"/>
  <c r="O123" i="180"/>
  <c r="P123" i="180"/>
  <c r="O28" i="180"/>
  <c r="N28" i="180"/>
  <c r="M28" i="180"/>
  <c r="P28" i="180" s="1"/>
  <c r="L28" i="180"/>
  <c r="K28" i="180"/>
  <c r="K16" i="180"/>
  <c r="L16" i="180"/>
  <c r="M16" i="180"/>
  <c r="P16" i="180" s="1"/>
  <c r="N16" i="180"/>
  <c r="O16" i="180"/>
  <c r="K17" i="180"/>
  <c r="L17" i="180"/>
  <c r="M17" i="180"/>
  <c r="P17" i="180" s="1"/>
  <c r="N17" i="180"/>
  <c r="O17" i="180"/>
  <c r="K18" i="180"/>
  <c r="L18" i="180"/>
  <c r="M18" i="180"/>
  <c r="P18" i="180" s="1"/>
  <c r="N18" i="180"/>
  <c r="O18" i="180"/>
  <c r="K19" i="180"/>
  <c r="L19" i="180"/>
  <c r="M19" i="180"/>
  <c r="N19" i="180"/>
  <c r="O19" i="180"/>
  <c r="P19" i="180"/>
  <c r="K20" i="180"/>
  <c r="L20" i="180"/>
  <c r="M20" i="180"/>
  <c r="P20" i="180" s="1"/>
  <c r="N20" i="180"/>
  <c r="O20" i="180"/>
  <c r="K21" i="180"/>
  <c r="L21" i="180"/>
  <c r="M21" i="180"/>
  <c r="P21" i="180" s="1"/>
  <c r="N21" i="180"/>
  <c r="O21" i="180"/>
  <c r="K22" i="180"/>
  <c r="L22" i="180"/>
  <c r="M22" i="180"/>
  <c r="P22" i="180" s="1"/>
  <c r="N22" i="180"/>
  <c r="O22" i="180"/>
  <c r="K23" i="180"/>
  <c r="L23" i="180"/>
  <c r="M23" i="180"/>
  <c r="N23" i="180"/>
  <c r="O23" i="180"/>
  <c r="P23" i="180"/>
  <c r="K24" i="180"/>
  <c r="L24" i="180"/>
  <c r="M24" i="180"/>
  <c r="P24" i="180" s="1"/>
  <c r="N24" i="180"/>
  <c r="O24" i="180"/>
  <c r="K25" i="180"/>
  <c r="L25" i="180"/>
  <c r="M25" i="180"/>
  <c r="P25" i="180" s="1"/>
  <c r="N25" i="180"/>
  <c r="O25" i="180"/>
  <c r="K26" i="180"/>
  <c r="L26" i="180"/>
  <c r="M26" i="180"/>
  <c r="P26" i="180" s="1"/>
  <c r="N26" i="180"/>
  <c r="O26" i="180"/>
  <c r="A7" i="181"/>
  <c r="A7" i="158"/>
  <c r="A7" i="180"/>
  <c r="A7" i="182"/>
  <c r="I10" i="181"/>
  <c r="I10" i="180"/>
  <c r="I10" i="158"/>
  <c r="I10" i="183"/>
  <c r="A7" i="183"/>
  <c r="A9" i="131"/>
  <c r="P31" i="180" l="1"/>
  <c r="O34" i="183"/>
  <c r="N34" i="183"/>
  <c r="L34" i="183"/>
  <c r="M34" i="183"/>
  <c r="O33" i="183"/>
  <c r="N33" i="183"/>
  <c r="L33" i="183"/>
  <c r="M33" i="183"/>
  <c r="K34" i="183" l="1"/>
  <c r="P34" i="183"/>
  <c r="P33" i="183"/>
  <c r="K33" i="183"/>
  <c r="E75" i="182"/>
  <c r="O75" i="182" s="1"/>
  <c r="E74" i="182"/>
  <c r="O74" i="182" s="1"/>
  <c r="E73" i="182"/>
  <c r="N73" i="182" s="1"/>
  <c r="E64" i="182"/>
  <c r="E65" i="182" s="1"/>
  <c r="O70" i="182"/>
  <c r="N70" i="182"/>
  <c r="L70" i="182"/>
  <c r="M70" i="182"/>
  <c r="O69" i="182"/>
  <c r="N69" i="182"/>
  <c r="L69" i="182"/>
  <c r="K69" i="182"/>
  <c r="O68" i="182"/>
  <c r="N68" i="182"/>
  <c r="L68" i="182"/>
  <c r="K68" i="182"/>
  <c r="O67" i="182"/>
  <c r="N67" i="182"/>
  <c r="L67" i="182"/>
  <c r="M67" i="182"/>
  <c r="O66" i="182"/>
  <c r="N66" i="182"/>
  <c r="L66" i="182"/>
  <c r="K66" i="182"/>
  <c r="O58" i="182"/>
  <c r="N58" i="182"/>
  <c r="L58" i="182"/>
  <c r="M58" i="182"/>
  <c r="O57" i="182"/>
  <c r="N57" i="182"/>
  <c r="L57" i="182"/>
  <c r="K57" i="182"/>
  <c r="O56" i="182"/>
  <c r="N56" i="182"/>
  <c r="L56" i="182"/>
  <c r="K56" i="182"/>
  <c r="O55" i="182"/>
  <c r="N55" i="182"/>
  <c r="L55" i="182"/>
  <c r="M55" i="182"/>
  <c r="O54" i="182"/>
  <c r="N54" i="182"/>
  <c r="L54" i="182"/>
  <c r="K54" i="182"/>
  <c r="O52" i="182"/>
  <c r="N52" i="182"/>
  <c r="L52" i="182"/>
  <c r="M52" i="182"/>
  <c r="O51" i="182"/>
  <c r="N51" i="182"/>
  <c r="L51" i="182"/>
  <c r="M51" i="182"/>
  <c r="O49" i="182"/>
  <c r="N49" i="182"/>
  <c r="L49" i="182"/>
  <c r="M49" i="182"/>
  <c r="O48" i="182"/>
  <c r="N48" i="182"/>
  <c r="L48" i="182"/>
  <c r="K48" i="182"/>
  <c r="O47" i="182"/>
  <c r="N47" i="182"/>
  <c r="L47" i="182"/>
  <c r="M47" i="182"/>
  <c r="O46" i="182"/>
  <c r="N46" i="182"/>
  <c r="L46" i="182"/>
  <c r="K46" i="182"/>
  <c r="O45" i="182"/>
  <c r="N45" i="182"/>
  <c r="L45" i="182"/>
  <c r="K45" i="182"/>
  <c r="O44" i="182"/>
  <c r="N44" i="182"/>
  <c r="L44" i="182"/>
  <c r="M44" i="182"/>
  <c r="O43" i="182"/>
  <c r="N43" i="182"/>
  <c r="L43" i="182"/>
  <c r="K43" i="182"/>
  <c r="O42" i="182"/>
  <c r="N42" i="182"/>
  <c r="L42" i="182"/>
  <c r="K42" i="182"/>
  <c r="O41" i="182"/>
  <c r="N41" i="182"/>
  <c r="L41" i="182"/>
  <c r="M41" i="182"/>
  <c r="O36" i="182"/>
  <c r="N36" i="182"/>
  <c r="L36" i="182"/>
  <c r="M36" i="182"/>
  <c r="O35" i="182"/>
  <c r="N35" i="182"/>
  <c r="L35" i="182"/>
  <c r="M35" i="182"/>
  <c r="O34" i="182"/>
  <c r="N34" i="182"/>
  <c r="L34" i="182"/>
  <c r="K34" i="182"/>
  <c r="O33" i="182"/>
  <c r="N33" i="182"/>
  <c r="L33" i="182"/>
  <c r="K33" i="182"/>
  <c r="O32" i="182"/>
  <c r="N32" i="182"/>
  <c r="L32" i="182"/>
  <c r="K32" i="182"/>
  <c r="O30" i="182"/>
  <c r="N30" i="182"/>
  <c r="L30" i="182"/>
  <c r="M30" i="182"/>
  <c r="O29" i="182"/>
  <c r="N29" i="182"/>
  <c r="L29" i="182"/>
  <c r="M29" i="182"/>
  <c r="O28" i="182"/>
  <c r="N28" i="182"/>
  <c r="L28" i="182"/>
  <c r="M28" i="182"/>
  <c r="O27" i="182"/>
  <c r="N27" i="182"/>
  <c r="L27" i="182"/>
  <c r="M27" i="182"/>
  <c r="O26" i="182"/>
  <c r="N26" i="182"/>
  <c r="L26" i="182"/>
  <c r="K26" i="182"/>
  <c r="O25" i="182"/>
  <c r="N25" i="182"/>
  <c r="L25" i="182"/>
  <c r="M25" i="182"/>
  <c r="O24" i="182"/>
  <c r="N24" i="182"/>
  <c r="L24" i="182"/>
  <c r="M24" i="182"/>
  <c r="O23" i="182"/>
  <c r="N23" i="182"/>
  <c r="L23" i="182"/>
  <c r="M23" i="182"/>
  <c r="O22" i="182"/>
  <c r="N22" i="182"/>
  <c r="L22" i="182"/>
  <c r="M22" i="182"/>
  <c r="O36" i="183"/>
  <c r="N36" i="183"/>
  <c r="L36" i="183"/>
  <c r="K36" i="183"/>
  <c r="O35" i="183"/>
  <c r="N35" i="183"/>
  <c r="L35" i="183"/>
  <c r="K35" i="183"/>
  <c r="O32" i="183"/>
  <c r="N32" i="183"/>
  <c r="L32" i="183"/>
  <c r="M32" i="183"/>
  <c r="O31" i="183"/>
  <c r="N31" i="183"/>
  <c r="L31" i="183"/>
  <c r="M31" i="183"/>
  <c r="O30" i="183"/>
  <c r="N30" i="183"/>
  <c r="L30" i="183"/>
  <c r="K30" i="183"/>
  <c r="O29" i="183"/>
  <c r="N29" i="183"/>
  <c r="L29" i="183"/>
  <c r="M29" i="183"/>
  <c r="O28" i="183"/>
  <c r="N28" i="183"/>
  <c r="L28" i="183"/>
  <c r="M28" i="183"/>
  <c r="O27" i="183"/>
  <c r="N27" i="183"/>
  <c r="L27" i="183"/>
  <c r="K27" i="183"/>
  <c r="O26" i="183"/>
  <c r="N26" i="183"/>
  <c r="L26" i="183"/>
  <c r="K26" i="183"/>
  <c r="O25" i="183"/>
  <c r="N25" i="183"/>
  <c r="L25" i="183"/>
  <c r="M25" i="183"/>
  <c r="O24" i="183"/>
  <c r="N24" i="183"/>
  <c r="L24" i="183"/>
  <c r="M24" i="183"/>
  <c r="O23" i="183"/>
  <c r="N23" i="183"/>
  <c r="L23" i="183"/>
  <c r="M23" i="183"/>
  <c r="O22" i="183"/>
  <c r="N22" i="183"/>
  <c r="L22" i="183"/>
  <c r="M22" i="183"/>
  <c r="O21" i="183"/>
  <c r="N21" i="183"/>
  <c r="L21" i="183"/>
  <c r="M21" i="183"/>
  <c r="O20" i="183"/>
  <c r="N20" i="183"/>
  <c r="L20" i="183"/>
  <c r="K20" i="183"/>
  <c r="O19" i="183"/>
  <c r="N19" i="183"/>
  <c r="L19" i="183"/>
  <c r="K19" i="183"/>
  <c r="O18" i="183"/>
  <c r="N18" i="183"/>
  <c r="L18" i="183"/>
  <c r="K18" i="183"/>
  <c r="O17" i="183"/>
  <c r="N17" i="183"/>
  <c r="L17" i="183"/>
  <c r="K17" i="183"/>
  <c r="O16" i="183"/>
  <c r="N16" i="183"/>
  <c r="L16" i="183"/>
  <c r="M16" i="183"/>
  <c r="O15" i="183"/>
  <c r="N15" i="183"/>
  <c r="L15" i="183"/>
  <c r="K15" i="183"/>
  <c r="A6" i="183"/>
  <c r="A5" i="183"/>
  <c r="A4" i="183"/>
  <c r="O72" i="181"/>
  <c r="N72" i="181"/>
  <c r="L72" i="181"/>
  <c r="M72" i="181"/>
  <c r="O71" i="181"/>
  <c r="N71" i="181"/>
  <c r="L71" i="181"/>
  <c r="K71" i="181"/>
  <c r="O70" i="181"/>
  <c r="N70" i="181"/>
  <c r="L70" i="181"/>
  <c r="K70" i="181"/>
  <c r="O69" i="181"/>
  <c r="N69" i="181"/>
  <c r="L69" i="181"/>
  <c r="M69" i="181"/>
  <c r="O68" i="181"/>
  <c r="N68" i="181"/>
  <c r="L68" i="181"/>
  <c r="M68" i="181"/>
  <c r="O67" i="181"/>
  <c r="N67" i="181"/>
  <c r="L67" i="181"/>
  <c r="M67" i="181"/>
  <c r="O63" i="181"/>
  <c r="N63" i="181"/>
  <c r="L63" i="181"/>
  <c r="M63" i="181"/>
  <c r="O62" i="181"/>
  <c r="N62" i="181"/>
  <c r="L62" i="181"/>
  <c r="K62" i="181"/>
  <c r="O61" i="181"/>
  <c r="N61" i="181"/>
  <c r="L61" i="181"/>
  <c r="K61" i="181"/>
  <c r="O60" i="181"/>
  <c r="N60" i="181"/>
  <c r="L60" i="181"/>
  <c r="K60" i="181"/>
  <c r="O59" i="181"/>
  <c r="N59" i="181"/>
  <c r="L59" i="181"/>
  <c r="M59" i="181"/>
  <c r="O58" i="181"/>
  <c r="N58" i="181"/>
  <c r="L58" i="181"/>
  <c r="M58" i="181"/>
  <c r="O57" i="181"/>
  <c r="N57" i="181"/>
  <c r="L57" i="181"/>
  <c r="K57" i="181"/>
  <c r="O56" i="181"/>
  <c r="N56" i="181"/>
  <c r="L56" i="181"/>
  <c r="M56" i="181"/>
  <c r="O48" i="181"/>
  <c r="N48" i="181"/>
  <c r="L48" i="181"/>
  <c r="M48" i="181"/>
  <c r="O47" i="181"/>
  <c r="N47" i="181"/>
  <c r="L47" i="181"/>
  <c r="M47" i="181"/>
  <c r="O46" i="181"/>
  <c r="N46" i="181"/>
  <c r="L46" i="181"/>
  <c r="M46" i="181"/>
  <c r="O45" i="181"/>
  <c r="N45" i="181"/>
  <c r="L45" i="181"/>
  <c r="K45" i="181"/>
  <c r="O36" i="181"/>
  <c r="N36" i="181"/>
  <c r="L36" i="181"/>
  <c r="M36" i="181"/>
  <c r="O35" i="181"/>
  <c r="N35" i="181"/>
  <c r="L35" i="181"/>
  <c r="M35" i="181"/>
  <c r="O34" i="181"/>
  <c r="N34" i="181"/>
  <c r="L34" i="181"/>
  <c r="M34" i="181"/>
  <c r="O33" i="181"/>
  <c r="N33" i="181"/>
  <c r="L33" i="181"/>
  <c r="M33" i="181"/>
  <c r="O32" i="181"/>
  <c r="N32" i="181"/>
  <c r="L32" i="181"/>
  <c r="M32" i="181"/>
  <c r="O31" i="181"/>
  <c r="N31" i="181"/>
  <c r="L31" i="181"/>
  <c r="M31" i="181"/>
  <c r="O30" i="181"/>
  <c r="N30" i="181"/>
  <c r="L30" i="181"/>
  <c r="K30" i="181"/>
  <c r="O29" i="181"/>
  <c r="N29" i="181"/>
  <c r="L29" i="181"/>
  <c r="M29" i="181"/>
  <c r="O28" i="181"/>
  <c r="N28" i="181"/>
  <c r="L28" i="181"/>
  <c r="M28" i="181"/>
  <c r="O27" i="181"/>
  <c r="N27" i="181"/>
  <c r="L27" i="181"/>
  <c r="M27" i="181"/>
  <c r="O26" i="181"/>
  <c r="N26" i="181"/>
  <c r="L26" i="181"/>
  <c r="K26" i="181"/>
  <c r="O25" i="181"/>
  <c r="N25" i="181"/>
  <c r="L25" i="181"/>
  <c r="K25" i="181"/>
  <c r="O38" i="181"/>
  <c r="N38" i="181"/>
  <c r="L38" i="181"/>
  <c r="M38" i="181"/>
  <c r="O37" i="181"/>
  <c r="N37" i="181"/>
  <c r="L37" i="181"/>
  <c r="K37" i="181"/>
  <c r="O23" i="181"/>
  <c r="N23" i="181"/>
  <c r="L23" i="181"/>
  <c r="K23" i="181"/>
  <c r="O22" i="181"/>
  <c r="N22" i="181"/>
  <c r="L22" i="181"/>
  <c r="M22" i="181"/>
  <c r="O21" i="181"/>
  <c r="N21" i="181"/>
  <c r="L21" i="181"/>
  <c r="M21" i="181"/>
  <c r="O20" i="181"/>
  <c r="N20" i="181"/>
  <c r="L20" i="181"/>
  <c r="K20" i="181"/>
  <c r="O82" i="182"/>
  <c r="N82" i="182"/>
  <c r="L82" i="182"/>
  <c r="K82" i="182"/>
  <c r="O81" i="182"/>
  <c r="N81" i="182"/>
  <c r="L81" i="182"/>
  <c r="K81" i="182"/>
  <c r="O79" i="182"/>
  <c r="N79" i="182"/>
  <c r="L79" i="182"/>
  <c r="K79" i="182"/>
  <c r="O78" i="182"/>
  <c r="N78" i="182"/>
  <c r="L78" i="182"/>
  <c r="K78" i="182"/>
  <c r="O76" i="182"/>
  <c r="N76" i="182"/>
  <c r="L76" i="182"/>
  <c r="M76" i="182"/>
  <c r="K75" i="182"/>
  <c r="K64" i="182"/>
  <c r="O63" i="182"/>
  <c r="N63" i="182"/>
  <c r="L63" i="182"/>
  <c r="K63" i="182"/>
  <c r="O62" i="182"/>
  <c r="N62" i="182"/>
  <c r="L62" i="182"/>
  <c r="K62" i="182"/>
  <c r="O61" i="182"/>
  <c r="N61" i="182"/>
  <c r="L61" i="182"/>
  <c r="K61" i="182"/>
  <c r="O40" i="182"/>
  <c r="N40" i="182"/>
  <c r="L40" i="182"/>
  <c r="K40" i="182"/>
  <c r="O39" i="182"/>
  <c r="N39" i="182"/>
  <c r="L39" i="182"/>
  <c r="M39" i="182"/>
  <c r="O38" i="182"/>
  <c r="N38" i="182"/>
  <c r="L38" i="182"/>
  <c r="M38" i="182"/>
  <c r="O37" i="182"/>
  <c r="N37" i="182"/>
  <c r="L37" i="182"/>
  <c r="K37" i="182"/>
  <c r="O21" i="182"/>
  <c r="N21" i="182"/>
  <c r="L21" i="182"/>
  <c r="K21" i="182"/>
  <c r="O20" i="182"/>
  <c r="N20" i="182"/>
  <c r="L20" i="182"/>
  <c r="M20" i="182"/>
  <c r="O19" i="182"/>
  <c r="N19" i="182"/>
  <c r="L19" i="182"/>
  <c r="K19" i="182"/>
  <c r="O18" i="182"/>
  <c r="N18" i="182"/>
  <c r="L18" i="182"/>
  <c r="K18" i="182"/>
  <c r="O17" i="182"/>
  <c r="N17" i="182"/>
  <c r="L17" i="182"/>
  <c r="M17" i="182"/>
  <c r="O16" i="182"/>
  <c r="N16" i="182"/>
  <c r="L16" i="182"/>
  <c r="K16" i="182"/>
  <c r="O15" i="182"/>
  <c r="N15" i="182"/>
  <c r="L15" i="182"/>
  <c r="M15" i="182"/>
  <c r="I10" i="182"/>
  <c r="A6" i="182"/>
  <c r="A5" i="182"/>
  <c r="A4" i="182"/>
  <c r="O69" i="158"/>
  <c r="N69" i="158"/>
  <c r="L69" i="158"/>
  <c r="M69" i="158"/>
  <c r="O68" i="158"/>
  <c r="N68" i="158"/>
  <c r="L68" i="158"/>
  <c r="K68" i="158"/>
  <c r="O67" i="158"/>
  <c r="N67" i="158"/>
  <c r="L67" i="158"/>
  <c r="K67" i="158"/>
  <c r="O60" i="158"/>
  <c r="N60" i="158"/>
  <c r="L60" i="158"/>
  <c r="O59" i="158"/>
  <c r="N59" i="158"/>
  <c r="L59" i="158"/>
  <c r="M59" i="158"/>
  <c r="O58" i="158"/>
  <c r="N58" i="158"/>
  <c r="L58" i="158"/>
  <c r="M58" i="158"/>
  <c r="O57" i="158"/>
  <c r="N57" i="158"/>
  <c r="L57" i="158"/>
  <c r="M57" i="158"/>
  <c r="O56" i="158"/>
  <c r="N56" i="158"/>
  <c r="L56" i="158"/>
  <c r="M56" i="158"/>
  <c r="O55" i="158"/>
  <c r="N55" i="158"/>
  <c r="L55" i="158"/>
  <c r="M55" i="158"/>
  <c r="O66" i="158"/>
  <c r="N66" i="158"/>
  <c r="L66" i="158"/>
  <c r="K66" i="158"/>
  <c r="O65" i="158"/>
  <c r="N65" i="158"/>
  <c r="L65" i="158"/>
  <c r="K65" i="158"/>
  <c r="O64" i="158"/>
  <c r="N64" i="158"/>
  <c r="L64" i="158"/>
  <c r="M64" i="158"/>
  <c r="O63" i="158"/>
  <c r="N63" i="158"/>
  <c r="L63" i="158"/>
  <c r="M63" i="158"/>
  <c r="O62" i="158"/>
  <c r="N62" i="158"/>
  <c r="L62" i="158"/>
  <c r="M62" i="158"/>
  <c r="O48" i="158"/>
  <c r="N48" i="158"/>
  <c r="L48" i="158"/>
  <c r="M48" i="158"/>
  <c r="O47" i="158"/>
  <c r="N47" i="158"/>
  <c r="L47" i="158"/>
  <c r="M47" i="158"/>
  <c r="O46" i="158"/>
  <c r="N46" i="158"/>
  <c r="L46" i="158"/>
  <c r="M46" i="158"/>
  <c r="O45" i="158"/>
  <c r="N45" i="158"/>
  <c r="L45" i="158"/>
  <c r="K45" i="158"/>
  <c r="O44" i="158"/>
  <c r="N44" i="158"/>
  <c r="L44" i="158"/>
  <c r="K44" i="158"/>
  <c r="O43" i="158"/>
  <c r="N43" i="158"/>
  <c r="L43" i="158"/>
  <c r="M43" i="158"/>
  <c r="O42" i="158"/>
  <c r="N42" i="158"/>
  <c r="L42" i="158"/>
  <c r="K42" i="158"/>
  <c r="O34" i="158"/>
  <c r="N34" i="158"/>
  <c r="L34" i="158"/>
  <c r="M34" i="158"/>
  <c r="O28" i="158"/>
  <c r="N28" i="158"/>
  <c r="L28" i="158"/>
  <c r="M28" i="158"/>
  <c r="O77" i="181"/>
  <c r="N77" i="181"/>
  <c r="L77" i="181"/>
  <c r="M77" i="181"/>
  <c r="O76" i="181"/>
  <c r="N76" i="181"/>
  <c r="L76" i="181"/>
  <c r="K76" i="181"/>
  <c r="O75" i="181"/>
  <c r="N75" i="181"/>
  <c r="L75" i="181"/>
  <c r="M75" i="181"/>
  <c r="O74" i="181"/>
  <c r="N74" i="181"/>
  <c r="L74" i="181"/>
  <c r="M74" i="181"/>
  <c r="O66" i="181"/>
  <c r="N66" i="181"/>
  <c r="L66" i="181"/>
  <c r="M66" i="181"/>
  <c r="O65" i="181"/>
  <c r="N65" i="181"/>
  <c r="L65" i="181"/>
  <c r="M65" i="181"/>
  <c r="O55" i="181"/>
  <c r="N55" i="181"/>
  <c r="L55" i="181"/>
  <c r="M55" i="181"/>
  <c r="O54" i="181"/>
  <c r="N54" i="181"/>
  <c r="L54" i="181"/>
  <c r="K54" i="181"/>
  <c r="O53" i="181"/>
  <c r="N53" i="181"/>
  <c r="L53" i="181"/>
  <c r="M53" i="181"/>
  <c r="O52" i="181"/>
  <c r="N52" i="181"/>
  <c r="L52" i="181"/>
  <c r="M52" i="181"/>
  <c r="O51" i="181"/>
  <c r="N51" i="181"/>
  <c r="L51" i="181"/>
  <c r="M51" i="181"/>
  <c r="O50" i="181"/>
  <c r="N50" i="181"/>
  <c r="L50" i="181"/>
  <c r="M50" i="181"/>
  <c r="O44" i="181"/>
  <c r="N44" i="181"/>
  <c r="L44" i="181"/>
  <c r="K44" i="181"/>
  <c r="O43" i="181"/>
  <c r="N43" i="181"/>
  <c r="L43" i="181"/>
  <c r="M43" i="181"/>
  <c r="O42" i="181"/>
  <c r="N42" i="181"/>
  <c r="L42" i="181"/>
  <c r="K42" i="181"/>
  <c r="O41" i="181"/>
  <c r="N41" i="181"/>
  <c r="L41" i="181"/>
  <c r="M41" i="181"/>
  <c r="O19" i="181"/>
  <c r="N19" i="181"/>
  <c r="L19" i="181"/>
  <c r="K19" i="181"/>
  <c r="O18" i="181"/>
  <c r="N18" i="181"/>
  <c r="L18" i="181"/>
  <c r="M18" i="181"/>
  <c r="O17" i="181"/>
  <c r="N17" i="181"/>
  <c r="L17" i="181"/>
  <c r="M17" i="181"/>
  <c r="O16" i="181"/>
  <c r="N16" i="181"/>
  <c r="L16" i="181"/>
  <c r="M16" i="181"/>
  <c r="A6" i="181"/>
  <c r="A5" i="181"/>
  <c r="A4" i="181"/>
  <c r="M73" i="182" l="1"/>
  <c r="L73" i="182"/>
  <c r="M74" i="182"/>
  <c r="O73" i="182"/>
  <c r="L74" i="182"/>
  <c r="N74" i="182"/>
  <c r="M60" i="158"/>
  <c r="P60" i="158" s="1"/>
  <c r="K60" i="158"/>
  <c r="P25" i="183"/>
  <c r="M17" i="183"/>
  <c r="P17" i="183" s="1"/>
  <c r="K21" i="183"/>
  <c r="M26" i="183"/>
  <c r="P26" i="183" s="1"/>
  <c r="M30" i="183"/>
  <c r="P30" i="183" s="1"/>
  <c r="M35" i="183"/>
  <c r="P35" i="183" s="1"/>
  <c r="P21" i="183"/>
  <c r="L37" i="183"/>
  <c r="H19" i="131" s="1"/>
  <c r="N37" i="183"/>
  <c r="F19" i="131" s="1"/>
  <c r="P28" i="183"/>
  <c r="M19" i="183"/>
  <c r="P19" i="183" s="1"/>
  <c r="K29" i="183"/>
  <c r="P32" i="183"/>
  <c r="K28" i="183"/>
  <c r="P31" i="183"/>
  <c r="K24" i="183"/>
  <c r="L75" i="182"/>
  <c r="N75" i="182"/>
  <c r="N65" i="182"/>
  <c r="L65" i="182"/>
  <c r="O65" i="182"/>
  <c r="L64" i="182"/>
  <c r="N64" i="182"/>
  <c r="O64" i="182"/>
  <c r="M65" i="182"/>
  <c r="P70" i="182"/>
  <c r="M69" i="182"/>
  <c r="P69" i="182" s="1"/>
  <c r="K70" i="182"/>
  <c r="P67" i="182"/>
  <c r="M66" i="182"/>
  <c r="P66" i="182" s="1"/>
  <c r="K67" i="182"/>
  <c r="M68" i="182"/>
  <c r="P68" i="182" s="1"/>
  <c r="M57" i="182"/>
  <c r="P57" i="182" s="1"/>
  <c r="M54" i="182"/>
  <c r="P54" i="182" s="1"/>
  <c r="P49" i="182"/>
  <c r="P51" i="182"/>
  <c r="M43" i="182"/>
  <c r="P43" i="182" s="1"/>
  <c r="K55" i="182"/>
  <c r="P55" i="182"/>
  <c r="M56" i="182"/>
  <c r="P56" i="182" s="1"/>
  <c r="M48" i="182"/>
  <c r="P48" i="182" s="1"/>
  <c r="P58" i="182"/>
  <c r="P52" i="182"/>
  <c r="K51" i="182"/>
  <c r="M42" i="182"/>
  <c r="P42" i="182" s="1"/>
  <c r="M45" i="182"/>
  <c r="P45" i="182" s="1"/>
  <c r="K58" i="182"/>
  <c r="K52" i="182"/>
  <c r="K49" i="182"/>
  <c r="P41" i="182"/>
  <c r="P47" i="182"/>
  <c r="P44" i="182"/>
  <c r="K41" i="182"/>
  <c r="K44" i="182"/>
  <c r="M46" i="182"/>
  <c r="P46" i="182" s="1"/>
  <c r="K47" i="182"/>
  <c r="P17" i="182"/>
  <c r="K29" i="182"/>
  <c r="M26" i="182"/>
  <c r="P26" i="182" s="1"/>
  <c r="K28" i="182"/>
  <c r="M32" i="182"/>
  <c r="P32" i="182" s="1"/>
  <c r="K36" i="182"/>
  <c r="K76" i="182"/>
  <c r="P36" i="182"/>
  <c r="P25" i="182"/>
  <c r="P29" i="182"/>
  <c r="P35" i="182"/>
  <c r="P30" i="182"/>
  <c r="K35" i="182"/>
  <c r="K24" i="182"/>
  <c r="K30" i="182"/>
  <c r="M33" i="182"/>
  <c r="P33" i="182" s="1"/>
  <c r="P22" i="182"/>
  <c r="P24" i="182"/>
  <c r="M63" i="182"/>
  <c r="P63" i="182" s="1"/>
  <c r="P28" i="182"/>
  <c r="M34" i="182"/>
  <c r="P34" i="182" s="1"/>
  <c r="P27" i="182"/>
  <c r="P23" i="182"/>
  <c r="K22" i="182"/>
  <c r="K27" i="182"/>
  <c r="K25" i="182"/>
  <c r="K23" i="182"/>
  <c r="M82" i="182"/>
  <c r="P82" i="182" s="1"/>
  <c r="M40" i="182"/>
  <c r="P40" i="182" s="1"/>
  <c r="M37" i="182"/>
  <c r="P37" i="182" s="1"/>
  <c r="M19" i="182"/>
  <c r="P19" i="182" s="1"/>
  <c r="M79" i="182"/>
  <c r="P79" i="182" s="1"/>
  <c r="P76" i="182"/>
  <c r="P38" i="182"/>
  <c r="M75" i="182"/>
  <c r="P20" i="182"/>
  <c r="M62" i="182"/>
  <c r="P62" i="182" s="1"/>
  <c r="M81" i="182"/>
  <c r="P81" i="182" s="1"/>
  <c r="M64" i="182"/>
  <c r="K20" i="182"/>
  <c r="M18" i="182"/>
  <c r="P18" i="182" s="1"/>
  <c r="M21" i="182"/>
  <c r="P21" i="182" s="1"/>
  <c r="P22" i="183"/>
  <c r="P16" i="183"/>
  <c r="P29" i="183"/>
  <c r="P23" i="183"/>
  <c r="P24" i="183"/>
  <c r="K31" i="183"/>
  <c r="M15" i="183"/>
  <c r="P15" i="183" s="1"/>
  <c r="K22" i="183"/>
  <c r="K25" i="183"/>
  <c r="M27" i="183"/>
  <c r="P27" i="183" s="1"/>
  <c r="K16" i="183"/>
  <c r="M18" i="183"/>
  <c r="P18" i="183" s="1"/>
  <c r="K32" i="183"/>
  <c r="M36" i="183"/>
  <c r="P36" i="183" s="1"/>
  <c r="K23" i="183"/>
  <c r="O37" i="183"/>
  <c r="G19" i="131" s="1"/>
  <c r="M20" i="183"/>
  <c r="P20" i="183" s="1"/>
  <c r="K72" i="181"/>
  <c r="K67" i="181"/>
  <c r="P72" i="181"/>
  <c r="M71" i="181"/>
  <c r="P71" i="181" s="1"/>
  <c r="M70" i="181"/>
  <c r="P70" i="181" s="1"/>
  <c r="P67" i="181"/>
  <c r="P68" i="181"/>
  <c r="P69" i="181"/>
  <c r="K68" i="181"/>
  <c r="K69" i="181"/>
  <c r="P58" i="181"/>
  <c r="M57" i="181"/>
  <c r="P57" i="181" s="1"/>
  <c r="K63" i="181"/>
  <c r="P63" i="181"/>
  <c r="M62" i="181"/>
  <c r="P62" i="181" s="1"/>
  <c r="M61" i="181"/>
  <c r="P61" i="181" s="1"/>
  <c r="M60" i="181"/>
  <c r="P60" i="181" s="1"/>
  <c r="P56" i="181"/>
  <c r="P59" i="181"/>
  <c r="K48" i="181"/>
  <c r="K58" i="181"/>
  <c r="K56" i="181"/>
  <c r="K59" i="181"/>
  <c r="P48" i="181"/>
  <c r="P47" i="181"/>
  <c r="P46" i="181"/>
  <c r="K47" i="181"/>
  <c r="M45" i="181"/>
  <c r="P45" i="181" s="1"/>
  <c r="K46" i="181"/>
  <c r="M26" i="181"/>
  <c r="P26" i="181" s="1"/>
  <c r="K36" i="181"/>
  <c r="K32" i="181"/>
  <c r="M37" i="181"/>
  <c r="P37" i="181" s="1"/>
  <c r="P53" i="181"/>
  <c r="P36" i="181"/>
  <c r="P32" i="181"/>
  <c r="P33" i="181"/>
  <c r="P35" i="181"/>
  <c r="P34" i="181"/>
  <c r="P31" i="181"/>
  <c r="M30" i="181"/>
  <c r="P30" i="181" s="1"/>
  <c r="K35" i="181"/>
  <c r="K33" i="181"/>
  <c r="P27" i="181"/>
  <c r="K31" i="181"/>
  <c r="K34" i="181"/>
  <c r="P28" i="181"/>
  <c r="P29" i="181"/>
  <c r="K29" i="181"/>
  <c r="K27" i="181"/>
  <c r="M25" i="181"/>
  <c r="P25" i="181" s="1"/>
  <c r="K28" i="181"/>
  <c r="P38" i="181"/>
  <c r="K38" i="181"/>
  <c r="M23" i="181"/>
  <c r="P23" i="181" s="1"/>
  <c r="P21" i="181"/>
  <c r="P22" i="181"/>
  <c r="K22" i="181"/>
  <c r="M20" i="181"/>
  <c r="P20" i="181" s="1"/>
  <c r="K21" i="181"/>
  <c r="P39" i="182"/>
  <c r="P15" i="182"/>
  <c r="K17" i="182"/>
  <c r="K74" i="182"/>
  <c r="K39" i="182"/>
  <c r="M61" i="182"/>
  <c r="P61" i="182" s="1"/>
  <c r="M78" i="182"/>
  <c r="P78" i="182" s="1"/>
  <c r="K15" i="182"/>
  <c r="K73" i="182"/>
  <c r="M16" i="182"/>
  <c r="P16" i="182" s="1"/>
  <c r="K65" i="182"/>
  <c r="K38" i="182"/>
  <c r="M44" i="181"/>
  <c r="P44" i="181" s="1"/>
  <c r="M76" i="181"/>
  <c r="P76" i="181" s="1"/>
  <c r="K17" i="181"/>
  <c r="M54" i="181"/>
  <c r="P54" i="181" s="1"/>
  <c r="K65" i="181"/>
  <c r="P50" i="181"/>
  <c r="P17" i="181"/>
  <c r="M19" i="181"/>
  <c r="P19" i="181" s="1"/>
  <c r="L78" i="181"/>
  <c r="H17" i="131" s="1"/>
  <c r="P65" i="181"/>
  <c r="M42" i="181"/>
  <c r="P42" i="181" s="1"/>
  <c r="M67" i="158"/>
  <c r="P67" i="158" s="1"/>
  <c r="P69" i="158"/>
  <c r="M68" i="158"/>
  <c r="P68" i="158" s="1"/>
  <c r="K69" i="158"/>
  <c r="P59" i="158"/>
  <c r="K55" i="158"/>
  <c r="P55" i="158"/>
  <c r="K59" i="158"/>
  <c r="P56" i="158"/>
  <c r="P57" i="158"/>
  <c r="P58" i="158"/>
  <c r="K58" i="158"/>
  <c r="K56" i="158"/>
  <c r="K62" i="158"/>
  <c r="M66" i="158"/>
  <c r="P66" i="158" s="1"/>
  <c r="K57" i="158"/>
  <c r="P62" i="158"/>
  <c r="P63" i="158"/>
  <c r="P64" i="158"/>
  <c r="K63" i="158"/>
  <c r="M65" i="158"/>
  <c r="P65" i="158" s="1"/>
  <c r="K64" i="158"/>
  <c r="M42" i="158"/>
  <c r="P42" i="158" s="1"/>
  <c r="P43" i="158"/>
  <c r="P46" i="158"/>
  <c r="P47" i="158"/>
  <c r="P48" i="158"/>
  <c r="K48" i="158"/>
  <c r="K46" i="158"/>
  <c r="M44" i="158"/>
  <c r="P44" i="158" s="1"/>
  <c r="K47" i="158"/>
  <c r="M45" i="158"/>
  <c r="P45" i="158" s="1"/>
  <c r="K34" i="158"/>
  <c r="K43" i="158"/>
  <c r="P34" i="158"/>
  <c r="P28" i="158"/>
  <c r="K28" i="158"/>
  <c r="P51" i="181"/>
  <c r="P55" i="181"/>
  <c r="P18" i="181"/>
  <c r="P43" i="181"/>
  <c r="P77" i="181"/>
  <c r="P52" i="181"/>
  <c r="P74" i="181"/>
  <c r="N78" i="181"/>
  <c r="F17" i="131" s="1"/>
  <c r="P16" i="181"/>
  <c r="P75" i="181"/>
  <c r="P41" i="181"/>
  <c r="P66" i="181"/>
  <c r="K52" i="181"/>
  <c r="K66" i="181"/>
  <c r="K43" i="181"/>
  <c r="K16" i="181"/>
  <c r="K55" i="181"/>
  <c r="K41" i="181"/>
  <c r="K77" i="181"/>
  <c r="K53" i="181"/>
  <c r="K75" i="181"/>
  <c r="K51" i="181"/>
  <c r="O78" i="181"/>
  <c r="G17" i="131" s="1"/>
  <c r="K74" i="181"/>
  <c r="K50" i="181"/>
  <c r="K18" i="181"/>
  <c r="A4" i="158"/>
  <c r="A5" i="158"/>
  <c r="A6" i="158"/>
  <c r="M15" i="158"/>
  <c r="L15" i="158"/>
  <c r="N15" i="158"/>
  <c r="O15" i="158"/>
  <c r="K16" i="158"/>
  <c r="L16" i="158"/>
  <c r="N16" i="158"/>
  <c r="O16" i="158"/>
  <c r="K17" i="158"/>
  <c r="L17" i="158"/>
  <c r="N17" i="158"/>
  <c r="O17" i="158"/>
  <c r="M19" i="158"/>
  <c r="L19" i="158"/>
  <c r="N19" i="158"/>
  <c r="O19" i="158"/>
  <c r="K21" i="158"/>
  <c r="L21" i="158"/>
  <c r="N21" i="158"/>
  <c r="O21" i="158"/>
  <c r="K23" i="158"/>
  <c r="L23" i="158"/>
  <c r="N23" i="158"/>
  <c r="O23" i="158"/>
  <c r="K24" i="158"/>
  <c r="L24" i="158"/>
  <c r="N24" i="158"/>
  <c r="O24" i="158"/>
  <c r="K25" i="158"/>
  <c r="L25" i="158"/>
  <c r="N25" i="158"/>
  <c r="O25" i="158"/>
  <c r="K26" i="158"/>
  <c r="L26" i="158"/>
  <c r="N26" i="158"/>
  <c r="O26" i="158"/>
  <c r="K27" i="158"/>
  <c r="L27" i="158"/>
  <c r="N27" i="158"/>
  <c r="O27" i="158"/>
  <c r="M29" i="158"/>
  <c r="L29" i="158"/>
  <c r="N29" i="158"/>
  <c r="O29" i="158"/>
  <c r="K31" i="158"/>
  <c r="L31" i="158"/>
  <c r="N31" i="158"/>
  <c r="O31" i="158"/>
  <c r="K32" i="158"/>
  <c r="L32" i="158"/>
  <c r="N32" i="158"/>
  <c r="O32" i="158"/>
  <c r="M33" i="158"/>
  <c r="L33" i="158"/>
  <c r="N33" i="158"/>
  <c r="O33" i="158"/>
  <c r="K36" i="158"/>
  <c r="L36" i="158"/>
  <c r="N36" i="158"/>
  <c r="O36" i="158"/>
  <c r="K37" i="158"/>
  <c r="L37" i="158"/>
  <c r="N37" i="158"/>
  <c r="O37" i="158"/>
  <c r="K38" i="158"/>
  <c r="L38" i="158"/>
  <c r="N38" i="158"/>
  <c r="O38" i="158"/>
  <c r="K39" i="158"/>
  <c r="L39" i="158"/>
  <c r="N39" i="158"/>
  <c r="O39" i="158"/>
  <c r="M40" i="158"/>
  <c r="L40" i="158"/>
  <c r="N40" i="158"/>
  <c r="O40" i="158"/>
  <c r="M41" i="158"/>
  <c r="L41" i="158"/>
  <c r="N41" i="158"/>
  <c r="O41" i="158"/>
  <c r="M50" i="158"/>
  <c r="N50" i="158"/>
  <c r="L50" i="158"/>
  <c r="O50" i="158"/>
  <c r="K51" i="158"/>
  <c r="L51" i="158"/>
  <c r="N51" i="158"/>
  <c r="O51" i="158"/>
  <c r="K52" i="158"/>
  <c r="L52" i="158"/>
  <c r="N52" i="158"/>
  <c r="O52" i="158"/>
  <c r="K53" i="158"/>
  <c r="L53" i="158"/>
  <c r="N53" i="158"/>
  <c r="O53" i="158"/>
  <c r="M54" i="158"/>
  <c r="L54" i="158"/>
  <c r="N54" i="158"/>
  <c r="O54" i="158"/>
  <c r="A4" i="180"/>
  <c r="A5" i="180"/>
  <c r="A6" i="180"/>
  <c r="M15" i="180"/>
  <c r="L15" i="180"/>
  <c r="N15" i="180"/>
  <c r="O15" i="180"/>
  <c r="A3" i="131"/>
  <c r="A6" i="131"/>
  <c r="A7" i="131"/>
  <c r="A8" i="131"/>
  <c r="A10" i="93"/>
  <c r="A11" i="93"/>
  <c r="A12" i="93"/>
  <c r="A13" i="93"/>
  <c r="A14" i="93"/>
  <c r="B17" i="93"/>
  <c r="P73" i="182" l="1"/>
  <c r="L83" i="182"/>
  <c r="H18" i="131" s="1"/>
  <c r="P74" i="182"/>
  <c r="P75" i="182"/>
  <c r="P64" i="182"/>
  <c r="P65" i="182"/>
  <c r="O83" i="182"/>
  <c r="G18" i="131" s="1"/>
  <c r="N83" i="182"/>
  <c r="F18" i="131" s="1"/>
  <c r="M37" i="183"/>
  <c r="M83" i="182"/>
  <c r="M52" i="158"/>
  <c r="P52" i="158" s="1"/>
  <c r="K40" i="158"/>
  <c r="K54" i="158"/>
  <c r="K29" i="158"/>
  <c r="M24" i="158"/>
  <c r="P24" i="158" s="1"/>
  <c r="K19" i="158"/>
  <c r="P40" i="158"/>
  <c r="K15" i="158"/>
  <c r="K33" i="158"/>
  <c r="P54" i="158"/>
  <c r="K41" i="158"/>
  <c r="P19" i="158"/>
  <c r="M37" i="158"/>
  <c r="P37" i="158" s="1"/>
  <c r="P15" i="158"/>
  <c r="P33" i="158"/>
  <c r="M32" i="158"/>
  <c r="P32" i="158" s="1"/>
  <c r="M17" i="158"/>
  <c r="P17" i="158" s="1"/>
  <c r="M53" i="158"/>
  <c r="P53" i="158" s="1"/>
  <c r="M31" i="158"/>
  <c r="P31" i="158" s="1"/>
  <c r="M26" i="158"/>
  <c r="P26" i="158" s="1"/>
  <c r="M23" i="158"/>
  <c r="P23" i="158" s="1"/>
  <c r="K50" i="158"/>
  <c r="M38" i="158"/>
  <c r="P38" i="158" s="1"/>
  <c r="P50" i="158"/>
  <c r="P41" i="158"/>
  <c r="P29" i="158"/>
  <c r="M25" i="158"/>
  <c r="P25" i="158" s="1"/>
  <c r="M51" i="158"/>
  <c r="P51" i="158" s="1"/>
  <c r="M36" i="158"/>
  <c r="P36" i="158" s="1"/>
  <c r="M27" i="158"/>
  <c r="P27" i="158" s="1"/>
  <c r="N70" i="158"/>
  <c r="F16" i="131" s="1"/>
  <c r="M39" i="158"/>
  <c r="P39" i="158" s="1"/>
  <c r="M21" i="158"/>
  <c r="P21" i="158" s="1"/>
  <c r="L70" i="158"/>
  <c r="H16" i="131" s="1"/>
  <c r="M16" i="158"/>
  <c r="P16" i="158" s="1"/>
  <c r="O70" i="158"/>
  <c r="G16" i="131" s="1"/>
  <c r="M78" i="181"/>
  <c r="K15" i="180"/>
  <c r="P15" i="180"/>
  <c r="G15" i="131"/>
  <c r="F15" i="131"/>
  <c r="H15" i="131"/>
  <c r="P37" i="183" l="1"/>
  <c r="N9" i="183" s="1"/>
  <c r="E19" i="131"/>
  <c r="P83" i="182"/>
  <c r="N9" i="182" s="1"/>
  <c r="E18" i="131"/>
  <c r="D18" i="131" s="1"/>
  <c r="P78" i="181"/>
  <c r="N9" i="181" s="1"/>
  <c r="E17" i="131"/>
  <c r="M70" i="158"/>
  <c r="E16" i="131" s="1"/>
  <c r="D16" i="131" s="1"/>
  <c r="G20" i="131"/>
  <c r="H20" i="131"/>
  <c r="D11" i="131" s="1"/>
  <c r="F20" i="131"/>
  <c r="E15" i="131"/>
  <c r="D15" i="131" s="1"/>
  <c r="D19" i="131" l="1"/>
  <c r="P70" i="158"/>
  <c r="N9" i="158" s="1"/>
  <c r="N9" i="180"/>
  <c r="E20" i="131"/>
  <c r="D17" i="131"/>
  <c r="D20" i="131" l="1"/>
  <c r="D21" i="131" s="1"/>
  <c r="D22" i="131" l="1"/>
  <c r="D23" i="131"/>
  <c r="D24" i="131" s="1"/>
  <c r="D10" i="131" s="1"/>
  <c r="D17" i="93" l="1"/>
  <c r="D18" i="93" s="1"/>
  <c r="D19" i="93" s="1"/>
  <c r="D17" i="153" l="1"/>
  <c r="D19" i="153" s="1"/>
  <c r="D20" i="153" s="1"/>
  <c r="D21" i="153" l="1"/>
  <c r="D24" i="153" s="1"/>
</calcChain>
</file>

<file path=xl/sharedStrings.xml><?xml version="1.0" encoding="utf-8"?>
<sst xmlns="http://schemas.openxmlformats.org/spreadsheetml/2006/main" count="1179" uniqueCount="461">
  <si>
    <t>6</t>
  </si>
  <si>
    <t>7</t>
  </si>
  <si>
    <t>3.2</t>
  </si>
  <si>
    <t>Kopsavilkuma aprēķini pa darbu vai konstruktīvo elementu veidiem</t>
  </si>
  <si>
    <t>(Būvdarbu veids  vai konstruktīva elementa nosaukums)</t>
  </si>
  <si>
    <t xml:space="preserve">                                       Par kopējo summu, euro</t>
  </si>
  <si>
    <t xml:space="preserve">                         Kopējā darbietilpība, c/h </t>
  </si>
  <si>
    <t>Kods, tāmes Nr.</t>
  </si>
  <si>
    <t>Būvdarbu veids vai konstruktīvā elementa nosaukums</t>
  </si>
  <si>
    <t>Tāmes izmaksas (euro)</t>
  </si>
  <si>
    <t>Tai skaita</t>
  </si>
  <si>
    <t>Darb- ietilpība (c/st)</t>
  </si>
  <si>
    <t>būvizstrādājumi  (euro)</t>
  </si>
  <si>
    <t>Kopā:</t>
  </si>
  <si>
    <t>t.sk.darba aizsardzība</t>
  </si>
  <si>
    <t>3.7</t>
  </si>
  <si>
    <t>3.8</t>
  </si>
  <si>
    <t>3.4</t>
  </si>
  <si>
    <t>3.5</t>
  </si>
  <si>
    <t>3.6</t>
  </si>
  <si>
    <t>Pavisam kopā:</t>
  </si>
  <si>
    <t>3.3</t>
  </si>
  <si>
    <t>4.2</t>
  </si>
  <si>
    <t>4.1</t>
  </si>
  <si>
    <t>4.3</t>
  </si>
  <si>
    <t>5.1</t>
  </si>
  <si>
    <t>PVN 21%:</t>
  </si>
  <si>
    <t>euro</t>
  </si>
  <si>
    <t>darba samaksas likme (euro/h)</t>
  </si>
  <si>
    <t>darba alga (euro)</t>
  </si>
  <si>
    <t>mehānismi (euro)</t>
  </si>
  <si>
    <t>Kopā                    (euro)</t>
  </si>
  <si>
    <t>Summa (euro)</t>
  </si>
  <si>
    <t>Objekta izmaksas (euro)</t>
  </si>
  <si>
    <t xml:space="preserve">                                                                                                                          APSTIPRINU</t>
  </si>
  <si>
    <t xml:space="preserve">                                                                                        ______________________________________</t>
  </si>
  <si>
    <t xml:space="preserve">                                                                                                            (pasūtītāja paraksts un ta atšifrējums)</t>
  </si>
  <si>
    <t>Z.v.</t>
  </si>
  <si>
    <t xml:space="preserve">                                           ______.gada______._______________</t>
  </si>
  <si>
    <t>Būvniecības koptāme</t>
  </si>
  <si>
    <t>Nr.p.k.</t>
  </si>
  <si>
    <t>KOPĀ:</t>
  </si>
  <si>
    <t>Objekta  nosaukums</t>
  </si>
  <si>
    <t xml:space="preserve">Tāmes izmaksas </t>
  </si>
  <si>
    <t>Nr. p.k.</t>
  </si>
  <si>
    <t>Kods</t>
  </si>
  <si>
    <t>Mērvienība</t>
  </si>
  <si>
    <t>Daudzums</t>
  </si>
  <si>
    <t>Vienības izmaksas</t>
  </si>
  <si>
    <t>Kopā uz visu apjomu</t>
  </si>
  <si>
    <t>1.7</t>
  </si>
  <si>
    <t>1.8</t>
  </si>
  <si>
    <t>1.9</t>
  </si>
  <si>
    <t>1.10</t>
  </si>
  <si>
    <t>1.11</t>
  </si>
  <si>
    <t>1.12</t>
  </si>
  <si>
    <t>1.13</t>
  </si>
  <si>
    <t>1.14</t>
  </si>
  <si>
    <t>1.1</t>
  </si>
  <si>
    <t>1.2</t>
  </si>
  <si>
    <t>1.3</t>
  </si>
  <si>
    <t>1.4</t>
  </si>
  <si>
    <t>1.5</t>
  </si>
  <si>
    <t>1.6</t>
  </si>
  <si>
    <t>laika norma (c/h).</t>
  </si>
  <si>
    <t>darbietilpība (c/h)</t>
  </si>
  <si>
    <t>m</t>
  </si>
  <si>
    <t>1</t>
  </si>
  <si>
    <t>Būvdarbu nosaukums</t>
  </si>
  <si>
    <t>būvizstrādājumi          (euro)</t>
  </si>
  <si>
    <t>(Būvdarbu veids vai konstruktīva elementa nosaukums)</t>
  </si>
  <si>
    <t>5</t>
  </si>
  <si>
    <t>2</t>
  </si>
  <si>
    <t>3</t>
  </si>
  <si>
    <t>4</t>
  </si>
  <si>
    <t>2.1</t>
  </si>
  <si>
    <t>2.2</t>
  </si>
  <si>
    <t>2.3</t>
  </si>
  <si>
    <t>2.4</t>
  </si>
  <si>
    <t>2.5</t>
  </si>
  <si>
    <t>3.1</t>
  </si>
  <si>
    <t>gb.</t>
  </si>
  <si>
    <t>kpl.</t>
  </si>
  <si>
    <t>6.1</t>
  </si>
  <si>
    <t>Paredzamās līgumcenas koptāme</t>
  </si>
  <si>
    <t> PAVISAM BŪVNIECĪBAS IZMAKSAS:</t>
  </si>
  <si>
    <t> Ar būvniecību saistītie pārējie izdevumi:</t>
  </si>
  <si>
    <t xml:space="preserve">Tiešās izmaksas kopā, t.sk. darba devēja sociālais nodoklis 23,59%: </t>
  </si>
  <si>
    <t>2.6</t>
  </si>
  <si>
    <t>7.1</t>
  </si>
  <si>
    <t>7.2</t>
  </si>
  <si>
    <t>7.3</t>
  </si>
  <si>
    <t>8</t>
  </si>
  <si>
    <t>8.1</t>
  </si>
  <si>
    <t>8.2</t>
  </si>
  <si>
    <t>8.3</t>
  </si>
  <si>
    <t>8.4</t>
  </si>
  <si>
    <t>2.7</t>
  </si>
  <si>
    <t>4.4</t>
  </si>
  <si>
    <t>4.5</t>
  </si>
  <si>
    <t>2.8</t>
  </si>
  <si>
    <t>2.9</t>
  </si>
  <si>
    <t>2.10</t>
  </si>
  <si>
    <t>1.15</t>
  </si>
  <si>
    <t>1.16</t>
  </si>
  <si>
    <t>2.11</t>
  </si>
  <si>
    <t>2.12</t>
  </si>
  <si>
    <t>līgum cenas</t>
  </si>
  <si>
    <t>Palīgmateriāli</t>
  </si>
  <si>
    <t>4.6</t>
  </si>
  <si>
    <t>5.2</t>
  </si>
  <si>
    <t>Izbūvēto elektrotīklu izpilddokumentācijas/shēmu sastādīšana</t>
  </si>
  <si>
    <t>Izbūvēto elektrotīklu marķēšana</t>
  </si>
  <si>
    <t>obj.</t>
  </si>
  <si>
    <t>5.3</t>
  </si>
  <si>
    <t>6.2</t>
  </si>
  <si>
    <t>6.3</t>
  </si>
  <si>
    <t>6.4</t>
  </si>
  <si>
    <t>6.5</t>
  </si>
  <si>
    <t>6.6</t>
  </si>
  <si>
    <t>6.7</t>
  </si>
  <si>
    <t>7.4</t>
  </si>
  <si>
    <t>7.5</t>
  </si>
  <si>
    <t>7.6</t>
  </si>
  <si>
    <t>7.7</t>
  </si>
  <si>
    <t>4.7</t>
  </si>
  <si>
    <t xml:space="preserve"> </t>
  </si>
  <si>
    <r>
      <t>m</t>
    </r>
    <r>
      <rPr>
        <vertAlign val="superscript"/>
        <sz val="10"/>
        <rFont val="Arial"/>
        <family val="2"/>
      </rPr>
      <t>2</t>
    </r>
  </si>
  <si>
    <t>Lokālā tāme Nr. 1.</t>
  </si>
  <si>
    <t>Lokālā tāme Nr. 2.</t>
  </si>
  <si>
    <t>Lokālā tāme Nr. 3.</t>
  </si>
  <si>
    <t xml:space="preserve"> Virsizdevumi ( 12% )</t>
  </si>
  <si>
    <t xml:space="preserve"> Peļņa ( 6 % )</t>
  </si>
  <si>
    <t>Lokālā tāme Nr. 4.</t>
  </si>
  <si>
    <t>Lokālā tāme Nr. 5.</t>
  </si>
  <si>
    <t>SADALNES</t>
  </si>
  <si>
    <t>GAISMEKĻI</t>
  </si>
  <si>
    <t>PĀRĒJIE MATERIĀLI</t>
  </si>
  <si>
    <t>KABEĻI UN CAURULES</t>
  </si>
  <si>
    <t>2.13</t>
  </si>
  <si>
    <t>2.14</t>
  </si>
  <si>
    <t>7.8</t>
  </si>
  <si>
    <t>7.9</t>
  </si>
  <si>
    <t>7.10</t>
  </si>
  <si>
    <t>7.11</t>
  </si>
  <si>
    <t xml:space="preserve">  </t>
  </si>
  <si>
    <t>Potenciālu izlīdzinošās kopnes montāža</t>
  </si>
  <si>
    <t>Objekta nosaukums: “Nojumes pārbūve par ražošanas ēku” Viktora Orehova ielā 1, Jēkabpilī</t>
  </si>
  <si>
    <t>Būves nosaukums: Ražošanas ēka</t>
  </si>
  <si>
    <t>Objekta adrese: Viktora Orehova ielā 1, Jēkabpils, LV-5201</t>
  </si>
  <si>
    <t>“Nojumes pārbūve par ražošanas ēku” Viktora Orehova ielā 1, Jēkabpilī</t>
  </si>
  <si>
    <t>Vispārējie būvdarbi</t>
  </si>
  <si>
    <t xml:space="preserve">  Tāme sastādīta 2026. gada tirgus cenās pamatojoties uz AR, BK daļas rasējumiem.</t>
  </si>
  <si>
    <t>Demontēto būvgružu iekraušana atkritumu konteinerā vai nokraušana objekta teritorijā īslaicīgai uzglabāšanai</t>
  </si>
  <si>
    <t>Demontēto būvgružu transportēšana uz izgāztuvi un utilizācija</t>
  </si>
  <si>
    <t>Būvniecības laikā radušos citu būvgružu savākšana un iekraušana atkritumu konteinerā</t>
  </si>
  <si>
    <t>Būvgružu transportēšana uz izgāztuvi un utilizācija</t>
  </si>
  <si>
    <t>Zemes darbi</t>
  </si>
  <si>
    <t>Logi</t>
  </si>
  <si>
    <t>5.4</t>
  </si>
  <si>
    <t>8.5</t>
  </si>
  <si>
    <t>8.6</t>
  </si>
  <si>
    <t>8.7</t>
  </si>
  <si>
    <t>Cokola konstrukcijas</t>
  </si>
  <si>
    <t>9</t>
  </si>
  <si>
    <t>Griesti</t>
  </si>
  <si>
    <t xml:space="preserve">  Tāme sastādīta 2026. gada tirgus cenās pamatojoties EL daļas rasējumiem.</t>
  </si>
  <si>
    <t>Elektroapgāde, iekšējā</t>
  </si>
  <si>
    <t>Proj. ēkas ievadsadalne MGS montāža, inviduāli izgatavojama, metāla, ar individuālu atslēgu, IP40, kabeļu ievadi un izvadi no apakšas, komplektā ar komutācijas aparātiem, montejama piestiprinot pie grīdas uz paaugstinājuma profila/pēdas ar pārpsrieguma aizsardzību un atsevišķas PE un N, strāvai līdz 600A un izpildshēmu uzglabašanas kabatu, nodrošināt brīvas vietas rezervi 40% nākotnes iekārtu pieslēgšanai (skatīt EL-05)</t>
  </si>
  <si>
    <t>Proj. ēkas ievadsadalnes SS-1 montāža, inviduāli izgatavojama, metāla, ar individuālu atslēgu, IP40, kabeļu ievadi un izvadi no apakšas, komplektā ar komutācijas aparātiem, montejama piestiprinot pie grīdas uz paaugstinājuma profila/pēdas ar pārpsrieguma aizsardzību un atsevišķas PE un N, strāvai līdz 600A un izpildshēmu uzglabašanas kabatu (skatīt EL-05)</t>
  </si>
  <si>
    <t>SLĒDŽI</t>
  </si>
  <si>
    <t>Vienpolīga IMPULSA el. slēdža montāža (230V, 10A, IP20, V/A), korpusa krāsa - balta</t>
  </si>
  <si>
    <t xml:space="preserve"> KONTAKTLIGZDAS</t>
  </si>
  <si>
    <t>Kombinētais sienas kontakts ar vienu 400V un divām 230V rozetēm (1x400V, 2x230V, 16A, IP44, V/A) ar zemējumu montāža</t>
  </si>
  <si>
    <t>Sienas prožektors, melna korpusa krāsa, montējams pie sienas SYLVANIA Kalani IP66 14KLM 840 ASYM, IP66, 98W, 14300lm, 146lm/W, 4000K, 100 000h L80B50 (1 vai ekvivalnets veicot jaunu apgaismes aprēķinu) ar montāžu, iesk. stiprinājumus u.c. montāžas materiālus</t>
  </si>
  <si>
    <t>Sienas gaismeklis, melna korpusa krāsa, montējam virs ieejas durvīm SYLVANIA Muro Surface IP65 3250lm 840 PH E3 GR, IP65, 30W, 3250lm, 121lm/W, 4000K, 119 000h L70B50 (2 vai ekvivalnets veicot jaunu apgaismes aprēķinu) ar montāžu, iesk. stiprinājumus u.c. montāžas materiālus</t>
  </si>
  <si>
    <t>Griestu gaismeklis, melna korpusa krāsa, montējams pie gaismekļu renes SYLVANIA Granit IP65 0-10V 12500-20600lm 840 WB Z18_12500lm_62W, IP65, 62W, 12500lm, 200lm/W, 4000K, 92 000h L80B20 (3 vai ekvivalnets veicot jaunu apgaismes aprēķinu) ar montāžu, iesk. stiprinājumus u.c. montāžas materiālus</t>
  </si>
  <si>
    <t>Griestu gaismeklis, melna korpusa krāsa, montējams pie gaismekļu renes SYLVANIA Granit IP65 0-10V 12500-20600lm 840 WB Z18_20600lm_103W, IP65, 103W, 20600lm, 200lm/W, 4000K, 92 000h L80B20 (4 vai ekvivalnets veicot jaunu apgaismes aprēķinu) ar montāžu, iesk. stiprinājumus u.c. montāžas materiālus</t>
  </si>
  <si>
    <t>Evakuācijas ceļa norādes gaismeklis LED ar  "Ceļa norāde/Izeja", vismaz 200cd spilgtumu ar iebūvētu akumulatoru bateriju 60min  darbībai SYLVANIA LIFESAFE PRO BH IP65 C EM3 NM/MT DA (5 vai ekvivalnets veicot jaunu apgaismes aprēķinu) ar montāžu, iesk. stiprinājumus u.c. montāžas materiālus</t>
  </si>
  <si>
    <t>Evakuācijas ceļa norādes gaismeklis LED ar  "Ceļa norāde/Izeja", vismaz 200cd spilgtumu ar iebūvētu akumulatoru bateriju 60min  darbībai Paredzēt lielākus norāžu gaismekļus kā SYLVANIA LIFESAFE PRO BH IP65 C EM3 NM/MT DA (5 vai ekvivalnets veicot jaunu apgaismes aprēķinu) ar montāžu, iesk. stiprinājumus u.c. montāžas materiālus</t>
  </si>
  <si>
    <t>Griestu avārijas gaismeklis, LED/36W/230V 6500K IP65 2200 mAh 120 cm IEKŠTIPA IZPILDĪJUMĀ ar akumualtoru vismaz 60min darbībai montējams piestiprināt pie gaismekļu renes (A1 vai ekvivalnets veicot jaunu apgaismes aprēķinu) ar montāžu, iesk. stiprinājumus u.c. montāžas materiālus</t>
  </si>
  <si>
    <t>Plastmasas uhalogēnu nesaturošās nozarkārbas IP54-65 komplketā ar spailēm montāža</t>
  </si>
  <si>
    <t>Kabeļu plaukta trepes tipa montāža, izmērs 500x60mm, 2kN/m uz 2m, distanci cinkota korozijas klase C-2, komplektā ar stiprinājuma/ savienojuma/ pagrieziena elementiem</t>
  </si>
  <si>
    <t>Individuāli izgatavojams taisnstūra sienas kabeļu trepju stiprināšanas kronšteins 800x500 mm (skatīt EL-02) ar montāžu</t>
  </si>
  <si>
    <t>Apgaismojuma kabeļu renes 70x50mm montāža, distanci cinkota korozijas klase C-2, komplektā ar stiprinājuma/ savienojuma/ pagreiziena elementiem</t>
  </si>
  <si>
    <t>6.8</t>
  </si>
  <si>
    <t>6.9</t>
  </si>
  <si>
    <t>6.10</t>
  </si>
  <si>
    <t>6.11</t>
  </si>
  <si>
    <t>6.12</t>
  </si>
  <si>
    <t>6.13</t>
  </si>
  <si>
    <t>Kabeļa ar vara dzīslām šķērsgr. 3x1,5mm² montāža (ar ugunsreakcijas klasi ne zemāku par Tips Dca-s2, d2, a2 (halogēnu nesaturoš.))</t>
  </si>
  <si>
    <t>Kabeļa ar vara dzīslām šķērsgr. 4x1,5mm² montāža (ar ugunsreakcijas klasi ne zemāku par Tips Dca-s2, d2, a2 (halogēnu nesaturoš.))</t>
  </si>
  <si>
    <t>Kabeļa ar vara dzīslām šķērsgr. 5x1,5mm² montāža (ar ugunsreakcijas klasi ne zemāku par Tips Dca-s2, d2, a2 (halogēnu nesaturoš.))</t>
  </si>
  <si>
    <t>Kabeļa ar vara dzīslām šķērsgr. 5x2,5mm² montāža (ar ugunsreakcijas klasi ne zemāku par Tips Dca-s2, d2, a2 (halogēnu nesaturoš.))</t>
  </si>
  <si>
    <t>Kabeļa ar vara dzīslām šķērsgr. 5x4mm² montāža (ar ugunsreakcijas klasi ne zemāku par Tips Dca-s2, d2, a2 (halogēnu nesaturoš.))</t>
  </si>
  <si>
    <t>Kabeļa ar vara dzīslām šķērsgr. 4x185mm² montāža (ar ugunsreakcijas klasi ne zemāku par Tips Dca-s2, d2, a2 (halogēnu nesaturoš.))</t>
  </si>
  <si>
    <t>Kabeļa ar ugunsizturību E30-60 šķērsgr. 3x1.5mm² montāža (N(HXH)-J FE180 vai analogs)</t>
  </si>
  <si>
    <t>Dzelteni-zaļa kabeļa ar vara dzīslām šķērsgr. 1x6mm² montāža, (H07V-K tips vai analogs)</t>
  </si>
  <si>
    <t>Dzelteni-zaļa kabeļa ar vara dzīslām šķērsgr. 1x16mm² montāža, (H07V-K tips vai analogs)</t>
  </si>
  <si>
    <t>Dzelteni-zaļa kabeļa ar vara dzīslām šķērsgr. 1x185mm² montāža, (H07V-K tips vai analogs)</t>
  </si>
  <si>
    <t>Dzelteni-zaļa kabeļa ar vara dzīslām šķērsgr. 1x240mm² montāža, (H07V-K tips vai analogs)</t>
  </si>
  <si>
    <t>Plastmasas halogēnbrīvas aizsargcaurules Ø20-40mm montāža, ar stiprinājuma materiāliem un līkumiem (EVOEL FL-0H-SMART vai analogs)</t>
  </si>
  <si>
    <t>Plastmasas halogēnbrīvas aizsargcaurules Ø50-75mm montāža, ar stiprinājuma materiāliem un līkumiem (EVOEL FL-0H-SMART vai analogs)</t>
  </si>
  <si>
    <t>ZIBENSAIZSARDZĪBA</t>
  </si>
  <si>
    <t>Apaļstieples montāža (tērauds karsti cinkots ø10 mm PVC apvalkā (pelēkā)), fasādi nolaidumi</t>
  </si>
  <si>
    <t>Apaļstieples turētāji pie jumta seguma metāla parapeta ar montāžu</t>
  </si>
  <si>
    <t>Apaļstieples savienojumi pie ūdens notekam  ar montāžu</t>
  </si>
  <si>
    <t>Apaļstieples turētāji pie fasādēm  ar montāžu</t>
  </si>
  <si>
    <t>Krustojuma savienojums "apaļvads - apaļvads" ar montāžu</t>
  </si>
  <si>
    <t>Krustojuma savienojums "apaļvads - plakandzelzs" ar montāžu</t>
  </si>
  <si>
    <t>Zemējuma savienojumu hermetizācijas lenta ar montāžu</t>
  </si>
  <si>
    <t>Mērījuma savienojums ar montāžu</t>
  </si>
  <si>
    <t>Izplešanās elements komplektā ar diviem krustojuma savienojumiem "apaļdzelzs - apaļdzelzs"  ar montāžu</t>
  </si>
  <si>
    <t>8.8</t>
  </si>
  <si>
    <t>Izbūvēto elektrotīklu darba spējas pārbaude: 
Elektroinstalacijas kontaktsavienojumu pārbaude;                                                       Termomērījumi EL iekārtām izmantojot termokameru
Zemējuma pretestības pārbaude;
Zibensaizsardzības pārbaude;
Izolācijas pretestības pārbaude;
Apgaismojuma līmeņa pārbaude;</t>
  </si>
  <si>
    <t>Darbs augstumā līdz 10m iekļaujot nepeiciešamību pēc iekštelpu un ārtelpu pacēlāja</t>
  </si>
  <si>
    <t>Esošu telpu nolietotās EL instalācijas demontāža un utilāzācija</t>
  </si>
  <si>
    <t>Esošo tranzītā ejošo EL tīklu caur pārbūves apjoma pārslēgšana/saglabāšana/pārslēgšana - PIRMS DARBU SĀKŠANAS ESOŠO TĪKLU PRECIZĒŠANA, KURI DEMONTĒJAMI/KURI DARBĀ UZ CITĀM ZONĀM (iekļaujot materiālus)</t>
  </si>
  <si>
    <t>Sadalnes izpildshēmas sastādīšana/ielaminēšana/ UZMANĪBU Izpilsdhēmas sastādīt pēc fakstiksi izbūvētā slēguma, kā arī pie izpildshēmām sadalnē pievienotas sadalnes apkalpojamās telpu zonas ar telpu numurācijā - lai ēkas personālam ērti/operatīvi iespējams nolasīt  EL tīkla izpidlījumu</t>
  </si>
  <si>
    <t>Apkure</t>
  </si>
  <si>
    <t xml:space="preserve">  Tāme sastādīta 2026. gada tirgus cenās pamatojoties AVK-A daļas rasējumiem.</t>
  </si>
  <si>
    <t>T11/T21. Siltā gaisa pūtēju apkure. Fasāde 1- 11</t>
  </si>
  <si>
    <t>Siltā gaisa pūtēji un to apsaiste</t>
  </si>
  <si>
    <r>
      <t>Ūdens siltā gaisa pūtēja ar EC dzinēju montāža, Q=10,6 kW, q= 0,46 m</t>
    </r>
    <r>
      <rPr>
        <vertAlign val="superscript"/>
        <sz val="10"/>
        <color rgb="FF000000"/>
        <rFont val="Arial"/>
        <family val="2"/>
      </rPr>
      <t>3</t>
    </r>
    <r>
      <rPr>
        <sz val="10"/>
        <color indexed="8"/>
        <rFont val="Arial"/>
        <family val="2"/>
        <charset val="186"/>
      </rPr>
      <t>/st; 70/50 °C; dp=4,9 kPa; L= 3900 m</t>
    </r>
    <r>
      <rPr>
        <vertAlign val="superscript"/>
        <sz val="10"/>
        <color rgb="FF000000"/>
        <rFont val="Arial"/>
        <family val="2"/>
      </rPr>
      <t>3</t>
    </r>
    <r>
      <rPr>
        <sz val="10"/>
        <color indexed="8"/>
        <rFont val="Arial"/>
        <family val="2"/>
        <charset val="186"/>
      </rPr>
      <t>/st; 230 V ("Sonniger Heater CR1" vai ekvivalents)</t>
    </r>
  </si>
  <si>
    <r>
      <t>Divceļu regulēšanas vārsta ar elektopiedziņu on/off montāža, q= 0,46 m</t>
    </r>
    <r>
      <rPr>
        <vertAlign val="superscript"/>
        <sz val="10"/>
        <color rgb="FF000000"/>
        <rFont val="Arial"/>
        <family val="2"/>
      </rPr>
      <t>3</t>
    </r>
    <r>
      <rPr>
        <sz val="10"/>
        <color indexed="8"/>
        <rFont val="Arial"/>
        <family val="2"/>
        <charset val="186"/>
      </rPr>
      <t>/st; kvs= 5,2 m</t>
    </r>
    <r>
      <rPr>
        <vertAlign val="superscript"/>
        <sz val="10"/>
        <color rgb="FF000000"/>
        <rFont val="Arial"/>
        <family val="2"/>
      </rPr>
      <t>3</t>
    </r>
    <r>
      <rPr>
        <sz val="10"/>
        <color indexed="8"/>
        <rFont val="Arial"/>
        <family val="2"/>
        <charset val="186"/>
      </rPr>
      <t>/st, 3/4"; 230 V ("Sonniger AV0002" vai ekvivalents)</t>
    </r>
  </si>
  <si>
    <r>
      <t>Manuālā balansēšanas vārsta montāža (radiatora termostatiskais vārsts ar iepriekšēju iestatījumu) DN15 1/2"; kvs= 0,9 m</t>
    </r>
    <r>
      <rPr>
        <vertAlign val="superscript"/>
        <sz val="10"/>
        <color rgb="FF000000"/>
        <rFont val="Arial"/>
        <family val="2"/>
      </rPr>
      <t>3</t>
    </r>
    <r>
      <rPr>
        <sz val="10"/>
        <color indexed="8"/>
        <rFont val="Arial"/>
        <family val="2"/>
        <charset val="186"/>
      </rPr>
      <t>/st ("Danfoss RA-N" vai ekvivalents)</t>
    </r>
  </si>
  <si>
    <r>
      <t>Manuālā balansēšanas vārsta montāža, DN20 3/4"; kvs= 6 m</t>
    </r>
    <r>
      <rPr>
        <vertAlign val="superscript"/>
        <sz val="10"/>
        <color rgb="FF000000"/>
        <rFont val="Arial"/>
        <family val="2"/>
      </rPr>
      <t>3</t>
    </r>
    <r>
      <rPr>
        <sz val="10"/>
        <color indexed="8"/>
        <rFont val="Arial"/>
        <family val="2"/>
        <charset val="186"/>
      </rPr>
      <t>/st ("Danfoss MSV-B" vai ekvivalents)</t>
    </r>
  </si>
  <si>
    <t xml:space="preserve">Ūdens izteces krāna montāža, DN15 1/2" </t>
  </si>
  <si>
    <t xml:space="preserve">Lodveida krāna montāža, DN20 3/4" </t>
  </si>
  <si>
    <t>Lokanā pievada montāža, 3/4"; L= 1 m</t>
  </si>
  <si>
    <t>Izjaucamo savienojumu, citu veidgabalu 1/2", 3/4" (orientējoši 10 gb. komplektā) montāža</t>
  </si>
  <si>
    <t>Cauruļvadi, veidgabali, armatūra, izolācija</t>
  </si>
  <si>
    <t>2.15</t>
  </si>
  <si>
    <t>2.16</t>
  </si>
  <si>
    <t>2.17</t>
  </si>
  <si>
    <t>2.18</t>
  </si>
  <si>
    <t>Oglekļa tērauda presējamās caurules d22x1.5 ar cinka pārklājumu montāža, ekvivalents: "KAN-therm Steel"</t>
  </si>
  <si>
    <t>Oglekļa tērauda presējamās caurules d35x1.5 ar cinka pārklājumu montāža, ekvivalents: "KAN-therm Steel"</t>
  </si>
  <si>
    <t>Oglekļa tērauda presējamās caurules d42x1.5 ar cinka pārklājumu montāža, ekvivalents: "KAN-therm Steel"</t>
  </si>
  <si>
    <t>Veidgabalu (apmeram 30 gb.) Ø22x1.5 montāža</t>
  </si>
  <si>
    <t>Veidgabalu (apmeram 8 gb.) Ø35x1.5 montāža</t>
  </si>
  <si>
    <t>Veidgabalu (apmeram 18 gb.) Ø42x1.5 montāža</t>
  </si>
  <si>
    <t>Lodveida krānu DN15 1/2" montāža</t>
  </si>
  <si>
    <t>Automātisko atgaisotāju DN15 1/2" montāža</t>
  </si>
  <si>
    <t>Cauruļvadu izolācijas ar minvates cilindriem Ø22, b=30 mm montāža, ekvivalents: "PAROC Section AluCoat T"</t>
  </si>
  <si>
    <t>Cauruļvadu izolācijas ar minvates cilindriem Ø35, b=30 mm montāža, ekvivalents: "PAROC Section AluCoat T"</t>
  </si>
  <si>
    <t xml:space="preserve">Cauruļvadu izolācijas ar minvates cilindriem Ø42, b= 30 mm montāža, ekvivalents: "PAROC Section AluCoat T" </t>
  </si>
  <si>
    <t>Cauruļvadu stiprinājumi</t>
  </si>
  <si>
    <t xml:space="preserve">Pieslēgšana SM daļā ieprojektētām cauruļvadiem Ø42x1.5 x Dn40 siltummezglā,  siltumizolācija b= 30 mm </t>
  </si>
  <si>
    <t>Montāžas, palīgmateriāli, stiprinājumi, marķēšanas u.c. nepieciešamie materiāli</t>
  </si>
  <si>
    <t>T12/T22. Siltā gaisa pūtēju apkure. Fasāde 11- 1</t>
  </si>
  <si>
    <t>Izjaucamo savienojumu, citu veidgabalu 1/2", 3/4"  (orientējoši 10 gb. komplektā) montāža</t>
  </si>
  <si>
    <t>4.8</t>
  </si>
  <si>
    <t>4.9</t>
  </si>
  <si>
    <t>4.10</t>
  </si>
  <si>
    <t>4.11</t>
  </si>
  <si>
    <t>4.12</t>
  </si>
  <si>
    <t>4.13</t>
  </si>
  <si>
    <t>4.14</t>
  </si>
  <si>
    <t>Veidgabalu (apmeram 24 gb.) Ø22x1.5 montāža</t>
  </si>
  <si>
    <t>Veidgabalu (apmeram 12 gb.) Ø42x1.5 montāža</t>
  </si>
  <si>
    <t>5.5</t>
  </si>
  <si>
    <t>5.6</t>
  </si>
  <si>
    <t>5.7</t>
  </si>
  <si>
    <t>5.8</t>
  </si>
  <si>
    <t>5.9</t>
  </si>
  <si>
    <t>5.10</t>
  </si>
  <si>
    <t>Automātika un elektriskie tīkli</t>
  </si>
  <si>
    <t>Vadības skapja montāža, ekvivalents: "Sonniger Splitter MULTI10"</t>
  </si>
  <si>
    <t>Telpas temperatūras devēja ar kabeli montāža</t>
  </si>
  <si>
    <t>Signālvadu automātikai montāža</t>
  </si>
  <si>
    <t>Kabeļu, gofrētas caurules, stiprinājumu montāža</t>
  </si>
  <si>
    <t>Automātikas, elektroapgādes palīgmateriālu montāža</t>
  </si>
  <si>
    <t>Elektroiekārtu un cauruļvadu zemējuma ierīkošana</t>
  </si>
  <si>
    <t>Sistēmas programmēšana un ieregulēšana</t>
  </si>
  <si>
    <t>Pārējais</t>
  </si>
  <si>
    <r>
      <t>Gaisa destrifikatora L= 4800 m</t>
    </r>
    <r>
      <rPr>
        <vertAlign val="superscript"/>
        <sz val="10"/>
        <rFont val="Arial"/>
        <family val="2"/>
      </rPr>
      <t>3</t>
    </r>
    <r>
      <rPr>
        <sz val="10"/>
        <rFont val="Arial"/>
        <family val="2"/>
        <charset val="204"/>
      </rPr>
      <t>/st; 230 V montāža, ekvivalents: "Sonniger  Heater Condens Mix 1"</t>
    </r>
  </si>
  <si>
    <t>Apkures sistēmās hidrauliska ieregulēšana</t>
  </si>
  <si>
    <t>Caurumu izveide un aiztaisīšana</t>
  </si>
  <si>
    <t>Palīgmateriāli un palīgdarbi</t>
  </si>
  <si>
    <t>Siltummezgls</t>
  </si>
  <si>
    <t xml:space="preserve">  Tāme sastādīta 2026. gada tirgus cenās pamatojoties SM daļas rasējumiem.</t>
  </si>
  <si>
    <t xml:space="preserve">Ievada mezgls, apkures primārais kontūrs </t>
  </si>
  <si>
    <t>Vadības bloka 1 kontūram: apkure 230 V montāža, ekvivalents: "Danfoss ECL210"</t>
  </si>
  <si>
    <t>Atslēgas procesoram montāža, ekvivalents: "Danfoss A230"</t>
  </si>
  <si>
    <t>Skapja procesoram montāža</t>
  </si>
  <si>
    <r>
      <t>Divceļu sēžas vārsta ar pieslēgšanas veidgabaliem DN25, q= 3,24 m</t>
    </r>
    <r>
      <rPr>
        <vertAlign val="superscript"/>
        <sz val="10"/>
        <rFont val="Arial"/>
        <family val="2"/>
      </rPr>
      <t>3</t>
    </r>
    <r>
      <rPr>
        <sz val="10"/>
        <rFont val="Arial"/>
        <family val="2"/>
        <charset val="204"/>
      </rPr>
      <t>/st; kvs= 6,3 m</t>
    </r>
    <r>
      <rPr>
        <vertAlign val="superscript"/>
        <sz val="10"/>
        <rFont val="Arial"/>
        <family val="2"/>
      </rPr>
      <t>3</t>
    </r>
    <r>
      <rPr>
        <sz val="10"/>
        <rFont val="Arial"/>
        <family val="2"/>
        <charset val="204"/>
      </rPr>
      <t>/st; virzuļa gājiens: 5 mm montāža, ekvivalents: "Danfoss VM2"</t>
    </r>
  </si>
  <si>
    <t>Elektriskā izpildmehānisma 230 V, 14 s/mm, 5 mm, 300 N montāža, ekvivalents: "Danfoss AMV10"</t>
  </si>
  <si>
    <t>Virsmas temperatūras devēja montāža, ekvivalents: "Danfoss ESM-11"</t>
  </si>
  <si>
    <t>Ārgaisa temperatūras devēja, IP54 montāža, ekvivalents: "Danfoss ESMT"</t>
  </si>
  <si>
    <t>Telpas temperatūras devēja montāža, ekvivalents: "Danfoss ESM-10"</t>
  </si>
  <si>
    <t>Lodveida krāna DN15 montāža</t>
  </si>
  <si>
    <t>Lodveida krāna DN40 montāža</t>
  </si>
  <si>
    <t>Manometra 0-6 bar montāža</t>
  </si>
  <si>
    <t>Manometra trīsceļu vārsta DN15 montāža</t>
  </si>
  <si>
    <t>Bimetāliskā termometra 0-120 °С montāža (tērauda vai misiņa kabatās)</t>
  </si>
  <si>
    <t>Automātiskā atgaisotāja DN15 montāža</t>
  </si>
  <si>
    <t>Ūdens iztecēs krāna DN15 montāža</t>
  </si>
  <si>
    <t>Pieslēgšana siltumtrasei, pārejas DN40 x DN50 montāža</t>
  </si>
  <si>
    <t xml:space="preserve">Apkures sekundārais kontūrs </t>
  </si>
  <si>
    <t>Pretplūsmas lodētais plākšņu siltummainis Q= 74 kW ar montāžu, siltumnesējs: ūdens/ ūdens, temperatūras: prim. Kontūrā 73/53 °С; sekund. kontūrā 50/70 °С, ekvivalents: "XB37H-1-60"</t>
  </si>
  <si>
    <t>Pretplūsmas lodēta plākšņu siltummaiņa izolācijas montāža</t>
  </si>
  <si>
    <t>Cirkulācijas sūknis ar plūsmas ierobežošanas funkciju un adaptīvo frekvences regulēšanu, siltumnesējs: ūdens 50 °С, q= 3.25 m/st; H= 5.5 m ūd. st., 1 x 230 V. Ekvivalents: "Grundfoss MAGNA3 25-80"</t>
  </si>
  <si>
    <t>Sadales kolektora Dn65, L= 0,5 m, 2 atzarojumi Dn40 montāža. Izolēt ar akmens vates čaulu b= 50 mm</t>
  </si>
  <si>
    <t>Izplēšanas trauka V= 18 l; 6 bar; Piest= 1,5 bar montāža, ekvivalents: "Reflex NG18/6"</t>
  </si>
  <si>
    <t>Kappes ventīļa DN20 montāža</t>
  </si>
  <si>
    <t>Drošības vārsta DN15, 6 bar montāža</t>
  </si>
  <si>
    <r>
      <t>Manuālā balansēšanas vārsta DN32; kvs= 18 m</t>
    </r>
    <r>
      <rPr>
        <vertAlign val="superscript"/>
        <sz val="10"/>
        <rFont val="Arial"/>
        <family val="2"/>
      </rPr>
      <t>3</t>
    </r>
    <r>
      <rPr>
        <sz val="10"/>
        <rFont val="Arial"/>
        <family val="2"/>
        <charset val="204"/>
      </rPr>
      <t>/st montāža</t>
    </r>
  </si>
  <si>
    <t>Pretvārsta DN40 montāža</t>
  </si>
  <si>
    <t>Automātisko atgaisotāju DN15 montāža</t>
  </si>
  <si>
    <t>Apkures sistēmu piebarošanas kontūrs</t>
  </si>
  <si>
    <t>Pretvārsta DN15 montāža</t>
  </si>
  <si>
    <t>Papildmateriāli un papilddarbi</t>
  </si>
  <si>
    <t>Stiprinājumi</t>
  </si>
  <si>
    <t>Elektroapgādes materiāli, signālvadi ar montāžu</t>
  </si>
  <si>
    <t>Komplektējošie materiāli</t>
  </si>
  <si>
    <t xml:space="preserve">Čaulas </t>
  </si>
  <si>
    <t>Caurules un montāžas materiāli</t>
  </si>
  <si>
    <t xml:space="preserve">Cauruļvadi </t>
  </si>
  <si>
    <t>Metāla caurules, tērauda melnas 1/2" montāža, iesk. veidgabalus (Izolēt ar akmens vates čaulu b= 40 mm)</t>
  </si>
  <si>
    <t>Metāla caurules, tērauda melnas 3/4" montāža, iesk. veidgabalus (Izolēt ar akmens vates čaulu b= 40 mm</t>
  </si>
  <si>
    <t>Metāla caurules, tērauda melnas 1 1/2" montāža, iesk. veidgabalus (Izolēt ar akmens vates čaulu b= 40 mm)</t>
  </si>
  <si>
    <t>Metāla tērauda cauruļu gruntēšana</t>
  </si>
  <si>
    <t>Anti korozijas krāsojuma (2- slāņu) uzklāšana</t>
  </si>
  <si>
    <t>Cauruļvadu stiprinājumu DN15 montāža</t>
  </si>
  <si>
    <t>Cauruļvadu stiprinājumi DN20 montāža</t>
  </si>
  <si>
    <t>Cauruļvadu stiprinājumi DN40 montāža</t>
  </si>
  <si>
    <t>Cauruļvadu (kolektoru) stiprinājumi DN65 montāža</t>
  </si>
  <si>
    <t>Leņķdzelzs L50x5 ar montāžu</t>
  </si>
  <si>
    <t>Izolācija</t>
  </si>
  <si>
    <t>Siltummezglā</t>
  </si>
  <si>
    <t xml:space="preserve">Cauruļvadu izolācijas ar minvates cilindriem d22; b=40 mm montāža, ekvivalents: "PAROC Section AluCoat T" </t>
  </si>
  <si>
    <t xml:space="preserve">Cauruļvadu izolācija ar minvates cilindriem d28; b=40 mm montāža, ekvivalents: "PAROC Section AluCoat T" </t>
  </si>
  <si>
    <t xml:space="preserve">Cauruļvadu izolācija ar minvates cilindriem d48; b=40 mm montāža, ekvivalents: "PAROC Section AluCoat T" </t>
  </si>
  <si>
    <t xml:space="preserve">Cauruļvadu (kolektoru) izolācija ar minvates cilindriem d76; b=50 mm montāža, ekvivalents: "PAROC Section AluCoat T" </t>
  </si>
  <si>
    <t>Siltummezgla automātika</t>
  </si>
  <si>
    <t>Automātikas palīgmateriālu montāža</t>
  </si>
  <si>
    <t>Sistēmas programēšana un ieregulēšana</t>
  </si>
  <si>
    <t>Hidrauliskā ieregulēšana</t>
  </si>
  <si>
    <t>Hidrauliskā pārbaude</t>
  </si>
  <si>
    <t>Siltummezgla montāžas darbi</t>
  </si>
  <si>
    <t xml:space="preserve">  Tāme sastādīta 2026. gada tirgus cenās pamatojoties UATS daļas rasējumiem.</t>
  </si>
  <si>
    <t>10</t>
  </si>
  <si>
    <t>11</t>
  </si>
  <si>
    <t>12</t>
  </si>
  <si>
    <t>13</t>
  </si>
  <si>
    <t>14</t>
  </si>
  <si>
    <t>15</t>
  </si>
  <si>
    <t>16</t>
  </si>
  <si>
    <t>17</t>
  </si>
  <si>
    <t>18</t>
  </si>
  <si>
    <t>19</t>
  </si>
  <si>
    <t>20</t>
  </si>
  <si>
    <t>Ugunsgrēka atklāšanas un trauksmes signalizācijas sistēmas</t>
  </si>
  <si>
    <t>Konvencionālā ugunsdzēsības paneļa 4-36 zonas montāža. Marka: SMARTLINE 036-4</t>
  </si>
  <si>
    <t>Akumulatora 12V 18Ah montāža. Marka: FG21803</t>
  </si>
  <si>
    <t>Akumulatora 12V 7Ah montāža. Marka: FG20721</t>
  </si>
  <si>
    <t>Barošanas bloks ar vietu akumulatoriem 24V EN54 4A 2x7Ah montāža. Marka: ZSP100-4.0A-07</t>
  </si>
  <si>
    <t>Trikdis LTE autonomātiskā apsardzes komunikatora ar antenu 3 IN + 3 I/O RS485 (INIM SmartLink) montāža. Marka: G17F</t>
  </si>
  <si>
    <t>Dūmu detektora montāža. Marka: ECO1003 A</t>
  </si>
  <si>
    <t>Manuālās tālvadības iedarbināšanas ierīces montāža. Marka: SensoMAG MCP 50</t>
  </si>
  <si>
    <t>MCP50/Cover Aizsargstikls SensoMAG pogām ar montāžu</t>
  </si>
  <si>
    <t>Manuālās tālvadības iedarbināšanas ierīces apzīmējumi (plāksnes) ar montāžu</t>
  </si>
  <si>
    <t>Ugunsdzēsības sirēnas ar LED lampu 97dB 20-30Vdc IP65 montāža. Marka: VALKYRIE CSB</t>
  </si>
  <si>
    <t>Ugunsdzēsības sirēnas ar LED lampu 114dB 24Vdc IP44 montāža. Marka: AH-03127-BS</t>
  </si>
  <si>
    <t>Ugunsdrošais kabelis | JE-HH…Bd | FE18 0E30 | 1x2x0.8 mm | sarkans | ar montāžu</t>
  </si>
  <si>
    <t>Analogā termokabeļa kontroliera, ProReact montāža. Marka: AACULP</t>
  </si>
  <si>
    <t>Analogā LHD kabeļa PVC EN54-22 montāža. Marka: AA-0500</t>
  </si>
  <si>
    <t>Analogās līnijas beigu vienības montāža. Marka: CSSIGEL005</t>
  </si>
  <si>
    <t>Ugundrošu kabeļu stiprinājumu (stiprinājums, skrūve) montāža</t>
  </si>
  <si>
    <t>Gludas kabeļu aizsargcaurules LSZH . Ø20-32mm montāža</t>
  </si>
  <si>
    <t xml:space="preserve">Q Clip 316SS Stiprinājums termokabelim 20 mm, M6 caurums (100 gab. iepakojumā) ar montāžu. Marka: CCQCLIP001 </t>
  </si>
  <si>
    <t>Instalācijas materiāli</t>
  </si>
  <si>
    <t>Kabeļu un iekārtu marķēšana</t>
  </si>
  <si>
    <t>Apaļstieples (Al ø8 mm) montāža, jumta montāžai</t>
  </si>
  <si>
    <t> būvprojekta autoruzraudzība</t>
  </si>
  <si>
    <t>Proj. ēkas sadalnes SS-2 montāža, inviduāli izgatavojama, metāla, ar individuālu atslēgu, IP40, kabeļu ievadi un izvadi no augšas/apakšas, komplektā ar komutācijas aparātiem, montejama piestiprinot pie sienas virs apmetuma ar pārpsrieguma aizsardzību un atsevišķas PE un N, strāvai līdz 100A un izpildshēmu uzglabašanas kabatu (skatīt EL-05)</t>
  </si>
  <si>
    <t>Filtra DN40 montāža</t>
  </si>
  <si>
    <t>21</t>
  </si>
  <si>
    <t>22</t>
  </si>
  <si>
    <t>Pacēlājmehānismi</t>
  </si>
  <si>
    <t>Izpilddokumentācija</t>
  </si>
  <si>
    <t>Vadības pults 230 V montāža, ekvivalents: "Sonniger INTELLIGENT "</t>
  </si>
  <si>
    <t>PALĪGMATERIĀLI</t>
  </si>
  <si>
    <t>Tāme sastādīta: DATUMS</t>
  </si>
  <si>
    <t xml:space="preserve">Pasūtījums Nr.: </t>
  </si>
  <si>
    <t>Nojaukšanas darbi</t>
  </si>
  <si>
    <t>Asfaltbetona seguma zāģēšana pa ēkas perimetru</t>
  </si>
  <si>
    <t>Asfaltbetona seguma, bvid~100 mm, nojaukšana un utilizācija</t>
  </si>
  <si>
    <t>m²</t>
  </si>
  <si>
    <t>Dzelzsbetona grīdas konstrukcijas demontāža,b=200 mm</t>
  </si>
  <si>
    <t>m³</t>
  </si>
  <si>
    <t>Esošās grīdas pamatnes norakšana ar ekskavatoru, b=450 mm</t>
  </si>
  <si>
    <t>Ēkas perimetra atrakšana cokola zonā ar ekskavatoru, b=450 mm</t>
  </si>
  <si>
    <t>Grunts rakšana (roku darbs)</t>
  </si>
  <si>
    <t>Liekās grunts izvešana, pārvietojot uz atbērtni, līdz 5 km</t>
  </si>
  <si>
    <t>Cokola pabetonējums (betons  C12/15,  sūkņa darbs objektā, sūkņa transports uz/no objektu, betona transports uz/no objektu; betonēšanas palīgmateriāli), b=250 mm, h=100mm</t>
  </si>
  <si>
    <t>Veidņu montāža demontāža cokolam (saliekamie inventārveidņi; palīgmateriāli)</t>
  </si>
  <si>
    <t>Cokola stiegrošana ar armatūru, d8 mm, t.sk. stiegrojuma enkurošana esošo pamatu konstrukcijā (armatūra B500B;  siešanas stieple, distanceri;  palīgmateriāli), k=1,1</t>
  </si>
  <si>
    <t>kg</t>
  </si>
  <si>
    <t>Cokola betonēšana (betons  C25/30, XC2,  sūkņa darbs objektā, sūkņa transports uz/no objektu, betona transports uz/no objektu; betonēšanas palīgmateriāli)</t>
  </si>
  <si>
    <t>Pamatu vertikālā hidroizolācija (bituma mastika, palīgmateriāli)</t>
  </si>
  <si>
    <t>Pamatu siltināšana siltumizolāciju stiprinot ar dībeļiem (putupolistirols XPS200;dībeļi;palīgmateriāli), b=50 mm, h=600 mm</t>
  </si>
  <si>
    <t>Cokola skārda nosegprofils, izkl. 200mm, RAL 7035</t>
  </si>
  <si>
    <t>Cokola skārda lāsenis, izkl. 100mm, RAL 7035</t>
  </si>
  <si>
    <t>Ēkas aizsargapmale, b=0,3 m</t>
  </si>
  <si>
    <t>Smilts slānis ar blietētēšanu, kdef=0.98, b=200 mm</t>
  </si>
  <si>
    <t>smilts, k=1.3</t>
  </si>
  <si>
    <t>Šķembu slānis ar blietēšanu, kdef=0.98, b=200 mm</t>
  </si>
  <si>
    <t>šķembas, fr.0-45 mm, k=1.3</t>
  </si>
  <si>
    <t>Veidņu montāža demontāža aizsargapmalei (saliekamie inventārveidņi; palīgmateriāli)</t>
  </si>
  <si>
    <t>Aizsargapmales stiegrošana ar armatūru, d6 mm, 150x150 mm(armatūra B500B;  siešanas stieple, distanceri;  palīgmateriāli)</t>
  </si>
  <si>
    <t>Aizsargapmales betonēšana (betons  C25/30,  sūkņa darbs objektā, sūkņa transports uz/no objektu, betona transports uz/no objektu; betonēšanas palīgmateriāli), b=100-130 mm</t>
  </si>
  <si>
    <t>Grīdas GR-1 konstrukcijas izbūve</t>
  </si>
  <si>
    <t>Smilts slānis ar blietētēšanu, kdef=0.98, b=250 mm</t>
  </si>
  <si>
    <t>Šķembu slānis ar blietēšanu, kdef=0.98, b=150 mm</t>
  </si>
  <si>
    <t>šķembas, fr.20-40 mm, k=1.3</t>
  </si>
  <si>
    <t>Smilts slānis ar blietētēšanu, kdef=0.98, b=50 mm</t>
  </si>
  <si>
    <t>Hidroizolācijas plēves ieklāšana (ūdens necaurlaidīga plēve 200mikroni; palīgmateriāli)</t>
  </si>
  <si>
    <t>Elastīgās starplikas montāža starp grīdas plātni un cokolu/pamatiem</t>
  </si>
  <si>
    <t>Grīdas stiegrošana ar armatūru (armatūraØ 12 200x200mm, 2 kārtās, B500B;  siešanas stieple, distanceri;  palīgmateriāli)</t>
  </si>
  <si>
    <t>Grīdas betonēšana (betons  C25/30, XC3,  sūkņa darbs objektā, sūkņa transports uz/no objektu, betona transports uz/no objektu; betonēšanas palīgmateriāli), b=200 mm</t>
  </si>
  <si>
    <t>Grīdas virsmas apstrāde ar pretputekļu sastāvu, slīpēts betons</t>
  </si>
  <si>
    <t>Rukuma šuves, h=70 mm, ar elastīga hermētiķa pildījumu</t>
  </si>
  <si>
    <t>Deformācijas šuve,caurejoša, aizpildīt ar deformācijas šuvju profilu</t>
  </si>
  <si>
    <t>Pandusu izbūve</t>
  </si>
  <si>
    <t>Panduss Nr.1</t>
  </si>
  <si>
    <t>Pandusa stiegrošana ar armatūru (armatūraØ 12 150x150mm, B500B;  siešanas stieple, distanceri;  palīgmateriāli)</t>
  </si>
  <si>
    <t>Pandusa betonēšana (betons  C25/30, XC2,XF2,  sūkņa darbs objektā, sūkņa transports uz/no objektu, betona transports uz/no objektu; betonēšanas palīgmateriāli), b=200 mm</t>
  </si>
  <si>
    <t>Pandusa virsmas apstrāde ar pretputekļu sastāvu, birstēts betons</t>
  </si>
  <si>
    <t>Panduss Nr.2</t>
  </si>
  <si>
    <t>Panduss Nr.3</t>
  </si>
  <si>
    <t>Panduss Nr.4</t>
  </si>
  <si>
    <t>Metāla konstrukcijas</t>
  </si>
  <si>
    <t>Tērauda konstrukciju izgatavošana, piegāde un montāža (Tērauda būvkonstrukcijas attīrīt līdz tīrības pakāpei S A2.5 atbilstoši LVS EN ISO 8501-1:2007 un krāsotas, optimālais biezums 200 mkr.; metāla konstrukcijas ar piegādi objektā; stiprinājumi, skrūves, uzgriežņi, paplāksnes; montāžas palīgmateriāli)</t>
  </si>
  <si>
    <t>Enkurs HILTI M16, L=140mm,montāža grīdas konstrukcijā, t.sk. urbuma izveide un ķīmiskā enkurmasa</t>
  </si>
  <si>
    <t>Enkurs HILTI M16, L=160mm,montāža dz/b kolonnā, t.sk. urbuma izveide un ķīmiskā enkurmasa</t>
  </si>
  <si>
    <t>Sienu konstrukcijas</t>
  </si>
  <si>
    <t>Sendvičpaneļa U-veida atbalsta profila montāža (U-veida atbalsta profils,starplika, blīvlenta, betona skrūve atbalstprofila stiprināšanai, palīgmateriāli), b=100 mm</t>
  </si>
  <si>
    <t>"Sendvič" tipa sienu PIR paneļu montāža, S-1, paredzot esošās sienas plaknes līmeņošanu, risinājumu izstrādā būvuzņēmējs, U-vērtība:vismaz 0,22 W/m²K,b= 100mm, RAL 7035</t>
  </si>
  <si>
    <t>Cokola skārda iekšējais nosegprofils, izkl. 150mm, RAL 7035, t.sk. pulistirola līste un neitrāls,caurspīdīgs hermētiķis</t>
  </si>
  <si>
    <t>Fasāžu vertikālo stūru apdare ar nosegprofiliem (krāsota skārda nosegprofili 0,5mm ; montāžas skrūves, palīgmateriāli), RAL 7035</t>
  </si>
  <si>
    <t>Fasāžu un jumta plakņu sadurvietu apdare ar nosegprofiliem (krāsota skārda nosegprofili 0,5mm ; montāžas skrūves, palīgmateriāli), RAL 7035</t>
  </si>
  <si>
    <t>Ailu sānmalu apdare ar skārda nosegprofiliem (krāsota skārda nosegprofili ; montāžas skrūves, palīgmateriāli), RAL 7035</t>
  </si>
  <si>
    <t>Starpsienu konstrukcijas</t>
  </si>
  <si>
    <t>Vieglmetāla starpsiena ar OSB, b=18 mm, apdari no abām pusēm S-2 100mm</t>
  </si>
  <si>
    <t>Logi, durvis vārti</t>
  </si>
  <si>
    <t>PVC stikla pakešu logu bloku L-1 , U&lt;1.1 W/m2 K (h-1100 mm x 5600 mm) montāža, tajā skaitā stiprinājumi, montāžas un palīgmateriāli (viena verama vērtne), RAL 7012</t>
  </si>
  <si>
    <t>Vārti, durvis</t>
  </si>
  <si>
    <t>Metāla durvju bloka D-1 U&lt;1.8 W/m2 K (2100 mm x 1000 mm) montāža, kompl. ar durvju furnitūru, slēdzeni, pašaizvēršanās mehānismu, durvju apmālēm un montāžas materiāliem (aprīkotas ar elektronisku koda atslēgu), RAL 7012</t>
  </si>
  <si>
    <t>Metāla durvju bloka D-1  (2100 mm x 1000 mm) montāža, kompl. ar durvju furnitūru, slēdzeni, pašaizvēršanās mehānismu, durvju apmālēm un montāžas materiāliem (aprīkotas ar elektronisku koda atslēgu), RAL 7012</t>
  </si>
  <si>
    <t>Paceļamo sekcijtipa vārtu V-1, U&lt;0.34 W/m2 K, ar iebūvētu caurredzamu joslu montāža (4500x4000mm ) (montāža kompl. ar vārtu furnitūru, aprīkoti ar attālināti vadāmu pacelšanas mehānismu, apmālēm u.c. montāžas materiāliem), RAL 7012</t>
  </si>
  <si>
    <t>Paceļamo sekcijtipa vārtu V-2, U&lt;0.34 W/m2 K ar iebūvētu caurredzamu joslu  (4500x4000mm ) (montāža kompl. ar vārtu furnitūru, aprīkoti ar attālināti vadāmu pacelšanas mehānismu, ātrā pacelšanas piedziņa, apmālēm u.c. montāžas materiāliem), RAL 7012</t>
  </si>
  <si>
    <t>Vieglmetāla pārseguma 200mm ierīkošana ar OSB ,b=18 mm, apdari no ārpuses un OSB apdari no iekšpuses telpai Nr.2</t>
  </si>
  <si>
    <t>Lietus ūdens noteksistēma</t>
  </si>
  <si>
    <t>Horizontālās ūdens teknes Ø150mm montāža, iesk. stiprinājumus, RAL 7035</t>
  </si>
  <si>
    <t>Vertikālās ūdens notekas Ø100mm montāža, iesk. stiprinājumus, RAL 7035</t>
  </si>
  <si>
    <t>Papildelementi jumtam</t>
  </si>
  <si>
    <t>Jumta drošības nožogojuma ar sniega barjeru montāža, h=600 mm, iesk. stiprinājumus u.c. montāžas materiālus, RAL 7035</t>
  </si>
  <si>
    <t>Apkopes kāpnes uz jumtu montāža, novietojumu, tehnisko risinājumu un krāsu toni saskaņot ar būvniecības ierosinātāju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</si>
</sst>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00_);_(* \(#,##0.00\);_(* &quot;-&quot;??_);_(@_)"/>
    <numFmt numFmtId="165" formatCode="_-* #,##0.00_-;\-* #,##0.00_-;_-* \-??_-;_-@_-"/>
    <numFmt numFmtId="166" formatCode="_(* #,##0.00_);_(* \(#,##0.00\);_(* \-??_);_(@_)"/>
    <numFmt numFmtId="167" formatCode="_-&quot;Ls &quot;* #,##0.00_-;&quot;-Ls &quot;* #,##0.00_-;_-&quot;Ls &quot;* \-??_-;_-@_-"/>
    <numFmt numFmtId="168" formatCode="_-* #,##0.00\ _L_s_-;\-* #,##0.00\ _L_s_-;_-* &quot;-&quot;??\ _L_s_-;_-@_-"/>
    <numFmt numFmtId="169" formatCode="[$-426]General"/>
    <numFmt numFmtId="170" formatCode="#,##0.00000"/>
  </numFmts>
  <fonts count="94">
    <font>
      <sz val="11"/>
      <color theme="1"/>
      <name val="Calibri"/>
      <family val="2"/>
      <scheme val="minor"/>
    </font>
    <font>
      <sz val="11"/>
      <color indexed="8"/>
      <name val="Calibri"/>
      <family val="2"/>
    </font>
    <font>
      <sz val="8"/>
      <name val="Calibri"/>
      <family val="2"/>
    </font>
    <font>
      <sz val="12"/>
      <name val="Arial"/>
      <family val="2"/>
      <charset val="186"/>
    </font>
    <font>
      <sz val="10"/>
      <name val="Arial Cyr"/>
      <family val="2"/>
      <charset val="204"/>
    </font>
    <font>
      <sz val="10"/>
      <name val="Arial"/>
      <family val="2"/>
      <charset val="204"/>
    </font>
    <font>
      <sz val="8"/>
      <name val="Arial"/>
      <family val="2"/>
      <charset val="186"/>
    </font>
    <font>
      <sz val="10"/>
      <name val="Arial"/>
      <family val="2"/>
      <charset val="186"/>
    </font>
    <font>
      <sz val="11"/>
      <name val="Arial"/>
      <family val="2"/>
      <charset val="186"/>
    </font>
    <font>
      <sz val="14"/>
      <name val="Arial"/>
      <family val="2"/>
      <charset val="186"/>
    </font>
    <font>
      <b/>
      <sz val="16"/>
      <name val="Arial"/>
      <family val="2"/>
      <charset val="186"/>
    </font>
    <font>
      <b/>
      <sz val="11"/>
      <name val="Arial"/>
      <family val="2"/>
      <charset val="186"/>
    </font>
    <font>
      <sz val="10"/>
      <name val="Helv"/>
    </font>
    <font>
      <b/>
      <sz val="10"/>
      <name val="Arial"/>
      <family val="2"/>
      <charset val="204"/>
    </font>
    <font>
      <sz val="10"/>
      <name val="Arial"/>
      <family val="2"/>
      <charset val="186"/>
    </font>
    <font>
      <b/>
      <sz val="10"/>
      <name val="Arial"/>
      <family val="2"/>
      <charset val="186"/>
    </font>
    <font>
      <sz val="11"/>
      <name val="Calibri"/>
      <family val="2"/>
    </font>
    <font>
      <sz val="10"/>
      <name val="Arial"/>
      <family val="2"/>
    </font>
    <font>
      <sz val="11"/>
      <color indexed="8"/>
      <name val="Calibri"/>
      <family val="2"/>
      <charset val="186"/>
    </font>
    <font>
      <sz val="10"/>
      <name val="Tahoma"/>
      <family val="2"/>
      <charset val="186"/>
    </font>
    <font>
      <sz val="12"/>
      <name val="Courier New"/>
      <family val="3"/>
      <charset val="186"/>
    </font>
    <font>
      <sz val="11"/>
      <color indexed="8"/>
      <name val="Calibri"/>
      <family val="2"/>
      <charset val="204"/>
    </font>
    <font>
      <sz val="11"/>
      <color indexed="9"/>
      <name val="Calibri"/>
      <family val="2"/>
      <charset val="186"/>
    </font>
    <font>
      <b/>
      <sz val="11"/>
      <color indexed="52"/>
      <name val="Calibri"/>
      <family val="2"/>
      <charset val="186"/>
    </font>
    <font>
      <sz val="11"/>
      <color indexed="10"/>
      <name val="Calibri"/>
      <family val="2"/>
      <charset val="186"/>
    </font>
    <font>
      <sz val="11"/>
      <color indexed="62"/>
      <name val="Calibri"/>
      <family val="2"/>
      <charset val="186"/>
    </font>
    <font>
      <b/>
      <sz val="11"/>
      <color indexed="63"/>
      <name val="Calibri"/>
      <family val="2"/>
      <charset val="186"/>
    </font>
    <font>
      <b/>
      <sz val="11"/>
      <color indexed="8"/>
      <name val="Calibri"/>
      <family val="2"/>
      <charset val="186"/>
    </font>
    <font>
      <sz val="11"/>
      <color indexed="60"/>
      <name val="Calibri"/>
      <family val="2"/>
      <charset val="186"/>
    </font>
    <font>
      <sz val="10"/>
      <name val="MS Sans Serif"/>
      <family val="2"/>
      <charset val="204"/>
    </font>
    <font>
      <sz val="10"/>
      <color indexed="64"/>
      <name val="Arial"/>
      <family val="2"/>
      <charset val="186"/>
    </font>
    <font>
      <b/>
      <sz val="18"/>
      <color indexed="56"/>
      <name val="Cambria"/>
      <family val="2"/>
      <charset val="186"/>
    </font>
    <font>
      <sz val="11"/>
      <color indexed="52"/>
      <name val="Calibri"/>
      <family val="2"/>
      <charset val="186"/>
    </font>
    <font>
      <sz val="10"/>
      <name val="Times New Roman"/>
      <family val="1"/>
      <charset val="204"/>
    </font>
    <font>
      <sz val="10"/>
      <name val="Arial Narrow"/>
      <family val="2"/>
      <charset val="186"/>
    </font>
    <font>
      <u/>
      <sz val="10"/>
      <color indexed="12"/>
      <name val="Arial"/>
      <family val="2"/>
    </font>
    <font>
      <sz val="11"/>
      <color indexed="8"/>
      <name val="Arial"/>
      <family val="2"/>
      <charset val="204"/>
    </font>
    <font>
      <sz val="10"/>
      <color indexed="8"/>
      <name val="Arial"/>
      <family val="2"/>
      <charset val="186"/>
    </font>
    <font>
      <u/>
      <sz val="10"/>
      <name val="Arial"/>
      <family val="2"/>
      <charset val="204"/>
    </font>
    <font>
      <b/>
      <i/>
      <u/>
      <sz val="12"/>
      <name val="Arial"/>
      <family val="2"/>
      <charset val="204"/>
    </font>
    <font>
      <sz val="10"/>
      <name val="Arial"/>
      <family val="2"/>
      <charset val="1"/>
    </font>
    <font>
      <b/>
      <u/>
      <sz val="10"/>
      <name val="Arial"/>
      <family val="2"/>
      <charset val="1"/>
    </font>
    <font>
      <b/>
      <sz val="10"/>
      <name val="Arial"/>
      <family val="2"/>
      <charset val="1"/>
    </font>
    <font>
      <b/>
      <sz val="12"/>
      <name val="Arial"/>
      <family val="2"/>
      <charset val="1"/>
    </font>
    <font>
      <b/>
      <sz val="14"/>
      <name val="Arial"/>
      <family val="2"/>
      <charset val="204"/>
    </font>
    <font>
      <sz val="12"/>
      <name val="Arial"/>
      <family val="2"/>
      <charset val="204"/>
    </font>
    <font>
      <sz val="8"/>
      <name val="Arial"/>
      <family val="2"/>
      <charset val="204"/>
    </font>
    <font>
      <sz val="10"/>
      <color indexed="8"/>
      <name val="Calibri"/>
      <family val="2"/>
    </font>
    <font>
      <u/>
      <sz val="10"/>
      <name val="Arial"/>
      <family val="2"/>
      <charset val="186"/>
    </font>
    <font>
      <b/>
      <sz val="10"/>
      <color indexed="8"/>
      <name val="Arial"/>
      <family val="2"/>
      <charset val="186"/>
    </font>
    <font>
      <b/>
      <sz val="10"/>
      <name val="Arial"/>
      <family val="2"/>
    </font>
    <font>
      <vertAlign val="superscript"/>
      <sz val="10"/>
      <name val="Arial"/>
      <family val="2"/>
    </font>
    <font>
      <sz val="8"/>
      <name val="Arial"/>
      <family val="2"/>
    </font>
    <font>
      <sz val="8"/>
      <name val="Calibri"/>
      <family val="2"/>
    </font>
    <font>
      <sz val="10"/>
      <name val="MS Sans Serif"/>
      <family val="2"/>
      <charset val="186"/>
    </font>
    <font>
      <sz val="10"/>
      <name val="Arial Cyr"/>
      <charset val="204"/>
    </font>
    <font>
      <sz val="11"/>
      <color indexed="8"/>
      <name val="Arial"/>
      <family val="2"/>
      <charset val="186"/>
    </font>
    <font>
      <sz val="11"/>
      <color indexed="9"/>
      <name val="Calibri"/>
      <family val="2"/>
      <charset val="204"/>
    </font>
    <font>
      <u/>
      <sz val="10"/>
      <color indexed="12"/>
      <name val="Arial"/>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name val="Arial"/>
      <family val="2"/>
    </font>
    <font>
      <b/>
      <sz val="14"/>
      <name val="Arial"/>
      <family val="2"/>
    </font>
    <font>
      <b/>
      <i/>
      <u/>
      <sz val="12"/>
      <name val="Arial"/>
      <family val="2"/>
    </font>
    <font>
      <sz val="8"/>
      <name val="Arial"/>
      <family val="2"/>
      <charset val="1"/>
    </font>
    <font>
      <sz val="11"/>
      <color theme="1"/>
      <name val="Calibri"/>
      <family val="2"/>
      <scheme val="minor"/>
    </font>
    <font>
      <sz val="11"/>
      <color rgb="FF000000"/>
      <name val="Calibri"/>
      <family val="2"/>
      <charset val="186"/>
    </font>
    <font>
      <sz val="11"/>
      <color theme="1"/>
      <name val="Calibri"/>
      <family val="2"/>
      <charset val="204"/>
      <scheme val="minor"/>
    </font>
    <font>
      <sz val="11"/>
      <color theme="1"/>
      <name val="Calibri"/>
      <family val="2"/>
      <charset val="186"/>
      <scheme val="minor"/>
    </font>
    <font>
      <sz val="10"/>
      <color theme="1"/>
      <name val="Times New Roman"/>
      <family val="2"/>
      <charset val="186"/>
    </font>
    <font>
      <b/>
      <sz val="10"/>
      <color rgb="FFFF0000"/>
      <name val="Arial"/>
      <family val="2"/>
    </font>
    <font>
      <sz val="24"/>
      <color rgb="FFFF0000"/>
      <name val="Arial"/>
      <family val="2"/>
    </font>
    <font>
      <b/>
      <sz val="10"/>
      <color theme="1"/>
      <name val="Arial"/>
      <family val="2"/>
    </font>
    <font>
      <sz val="10"/>
      <color theme="1"/>
      <name val="Arial"/>
      <family val="2"/>
      <charset val="186"/>
    </font>
    <font>
      <sz val="10"/>
      <color theme="1"/>
      <name val="Arial"/>
      <family val="2"/>
      <charset val="204"/>
    </font>
    <font>
      <b/>
      <sz val="10"/>
      <color theme="1"/>
      <name val="Arial"/>
      <family val="2"/>
      <charset val="204"/>
    </font>
    <font>
      <sz val="10"/>
      <color rgb="FF000000"/>
      <name val="Arial"/>
      <family val="2"/>
      <charset val="204"/>
    </font>
    <font>
      <sz val="8"/>
      <name val="Calibri"/>
      <family val="2"/>
      <scheme val="minor"/>
    </font>
    <font>
      <vertAlign val="superscript"/>
      <sz val="10"/>
      <color rgb="FF000000"/>
      <name val="Arial"/>
      <family val="2"/>
    </font>
    <font>
      <sz val="10"/>
      <color indexed="8"/>
      <name val="Arial"/>
      <family val="2"/>
      <charset val="204"/>
    </font>
    <font>
      <sz val="10"/>
      <color indexed="8"/>
      <name val="Arial"/>
      <family val="2"/>
    </font>
  </fonts>
  <fills count="29">
    <fill>
      <patternFill patternType="none"/>
    </fill>
    <fill>
      <patternFill patternType="gray125"/>
    </fill>
    <fill>
      <patternFill patternType="solid">
        <fgColor indexed="62"/>
      </patternFill>
    </fill>
    <fill>
      <patternFill patternType="solid">
        <fgColor indexed="10"/>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57"/>
      </patternFill>
    </fill>
    <fill>
      <patternFill patternType="solid">
        <fgColor indexed="3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53"/>
      </patternFill>
    </fill>
    <fill>
      <patternFill patternType="solid">
        <fgColor indexed="30"/>
      </patternFill>
    </fill>
    <fill>
      <patternFill patternType="solid">
        <fgColor indexed="52"/>
      </patternFill>
    </fill>
    <fill>
      <patternFill patternType="solid">
        <fgColor indexed="55"/>
      </patternFill>
    </fill>
    <fill>
      <patternFill patternType="solid">
        <fgColor indexed="65"/>
        <bgColor indexed="64"/>
      </patternFill>
    </fill>
    <fill>
      <patternFill patternType="solid">
        <fgColor rgb="FFFFEB9C"/>
        <bgColor indexed="64"/>
      </patternFill>
    </fill>
    <fill>
      <patternFill patternType="solid">
        <fgColor theme="0"/>
        <bgColor indexed="64"/>
      </patternFill>
    </fill>
    <fill>
      <patternFill patternType="solid">
        <fgColor indexed="9"/>
        <bgColor indexed="64"/>
      </patternFill>
    </fill>
    <fill>
      <patternFill patternType="solid">
        <fgColor indexed="9"/>
        <bgColor indexed="26"/>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64"/>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18">
    <xf numFmtId="0" fontId="0" fillId="0" borderId="0"/>
    <xf numFmtId="0" fontId="22" fillId="2" borderId="0" applyNumberFormat="0" applyBorder="0" applyAlignment="0" applyProtection="0"/>
    <xf numFmtId="0" fontId="22" fillId="3"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6" borderId="0" applyNumberFormat="0" applyBorder="0" applyAlignment="0" applyProtection="0"/>
    <xf numFmtId="0" fontId="18" fillId="4"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6" borderId="0" applyNumberFormat="0" applyBorder="0" applyAlignment="0" applyProtection="0"/>
    <xf numFmtId="0" fontId="21" fillId="4" borderId="0" applyNumberFormat="0" applyBorder="0" applyAlignment="0" applyProtection="0"/>
    <xf numFmtId="0" fontId="18" fillId="7" borderId="0" applyNumberFormat="0" applyBorder="0" applyAlignment="0" applyProtection="0"/>
    <xf numFmtId="0" fontId="18" fillId="8" borderId="0" applyNumberFormat="0" applyBorder="0" applyAlignment="0" applyProtection="0"/>
    <xf numFmtId="0" fontId="18" fillId="9" borderId="0" applyNumberFormat="0" applyBorder="0" applyAlignment="0" applyProtection="0"/>
    <xf numFmtId="0" fontId="18" fillId="10" borderId="0" applyNumberFormat="0" applyBorder="0" applyAlignment="0" applyProtection="0"/>
    <xf numFmtId="0" fontId="18" fillId="6" borderId="0" applyNumberFormat="0" applyBorder="0" applyAlignment="0" applyProtection="0"/>
    <xf numFmtId="0" fontId="18" fillId="4"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18" fillId="16" borderId="0" applyNumberFormat="0" applyBorder="0" applyAlignment="0" applyProtection="0"/>
    <xf numFmtId="0" fontId="18" fillId="14" borderId="0" applyNumberFormat="0" applyBorder="0" applyAlignment="0" applyProtection="0"/>
    <xf numFmtId="0" fontId="18" fillId="17" borderId="0" applyNumberFormat="0" applyBorder="0" applyAlignment="0" applyProtection="0"/>
    <xf numFmtId="0" fontId="18" fillId="10" borderId="0" applyNumberFormat="0" applyBorder="0" applyAlignment="0" applyProtection="0"/>
    <xf numFmtId="0" fontId="18" fillId="16" borderId="0" applyNumberFormat="0" applyBorder="0" applyAlignment="0" applyProtection="0"/>
    <xf numFmtId="0" fontId="18" fillId="18" borderId="0" applyNumberFormat="0" applyBorder="0" applyAlignment="0" applyProtection="0"/>
    <xf numFmtId="0" fontId="21" fillId="16"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16" borderId="0" applyNumberFormat="0" applyBorder="0" applyAlignment="0" applyProtection="0"/>
    <xf numFmtId="0" fontId="21" fillId="18" borderId="0" applyNumberFormat="0" applyBorder="0" applyAlignment="0" applyProtection="0"/>
    <xf numFmtId="0" fontId="18" fillId="16" borderId="0" applyNumberFormat="0" applyBorder="0" applyAlignment="0" applyProtection="0"/>
    <xf numFmtId="0" fontId="18" fillId="14" borderId="0" applyNumberFormat="0" applyBorder="0" applyAlignment="0" applyProtection="0"/>
    <xf numFmtId="0" fontId="18" fillId="17" borderId="0" applyNumberFormat="0" applyBorder="0" applyAlignment="0" applyProtection="0"/>
    <xf numFmtId="0" fontId="18" fillId="10" borderId="0" applyNumberFormat="0" applyBorder="0" applyAlignment="0" applyProtection="0"/>
    <xf numFmtId="0" fontId="18" fillId="16" borderId="0" applyNumberFormat="0" applyBorder="0" applyAlignment="0" applyProtection="0"/>
    <xf numFmtId="0" fontId="18"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2"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57" fillId="21" borderId="0" applyNumberFormat="0" applyBorder="0" applyAlignment="0" applyProtection="0"/>
    <xf numFmtId="0" fontId="57" fillId="14" borderId="0" applyNumberFormat="0" applyBorder="0" applyAlignment="0" applyProtection="0"/>
    <xf numFmtId="0" fontId="57" fillId="17" borderId="0" applyNumberFormat="0" applyBorder="0" applyAlignment="0" applyProtection="0"/>
    <xf numFmtId="0" fontId="57" fillId="12"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22" fillId="21" borderId="0" applyNumberFormat="0" applyBorder="0" applyAlignment="0" applyProtection="0"/>
    <xf numFmtId="0" fontId="22" fillId="14" borderId="0" applyNumberFormat="0" applyBorder="0" applyAlignment="0" applyProtection="0"/>
    <xf numFmtId="0" fontId="22" fillId="17" borderId="0" applyNumberFormat="0" applyBorder="0" applyAlignment="0" applyProtection="0"/>
    <xf numFmtId="0" fontId="22" fillId="12"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23" fillId="13" borderId="1" applyNumberFormat="0" applyAlignment="0" applyProtection="0"/>
    <xf numFmtId="0" fontId="24" fillId="0" borderId="0" applyNumberFormat="0" applyFill="0" applyBorder="0" applyAlignment="0" applyProtection="0"/>
    <xf numFmtId="165" fontId="7" fillId="0" borderId="0" applyFill="0" applyBorder="0" applyAlignment="0" applyProtection="0"/>
    <xf numFmtId="166" fontId="20" fillId="0" borderId="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5" fillId="0" borderId="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5" fontId="7" fillId="0" borderId="0" applyFill="0" applyBorder="0" applyAlignment="0" applyProtection="0"/>
    <xf numFmtId="167" fontId="7" fillId="0" borderId="0" applyFill="0" applyBorder="0" applyAlignment="0" applyProtection="0"/>
    <xf numFmtId="0" fontId="5" fillId="0" borderId="0"/>
    <xf numFmtId="169" fontId="79" fillId="0" borderId="0"/>
    <xf numFmtId="0" fontId="21" fillId="0" borderId="0"/>
    <xf numFmtId="0" fontId="35"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25" fillId="4" borderId="1" applyNumberFormat="0" applyAlignment="0" applyProtection="0"/>
    <xf numFmtId="0" fontId="22" fillId="2" borderId="0" applyNumberFormat="0" applyBorder="0" applyAlignment="0" applyProtection="0"/>
    <xf numFmtId="0" fontId="22" fillId="3"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6" fillId="13" borderId="4" applyNumberFormat="0" applyAlignment="0" applyProtection="0"/>
    <xf numFmtId="0" fontId="27" fillId="0" borderId="5" applyNumberFormat="0" applyFill="0" applyAlignment="0" applyProtection="0"/>
    <xf numFmtId="0" fontId="28" fillId="15" borderId="0" applyNumberFormat="0" applyBorder="0" applyAlignment="0" applyProtection="0"/>
    <xf numFmtId="0" fontId="17" fillId="25" borderId="7" applyNumberFormat="0" applyAlignment="0" applyProtection="0"/>
    <xf numFmtId="0" fontId="29" fillId="0" borderId="0"/>
    <xf numFmtId="0" fontId="7" fillId="0" borderId="0"/>
    <xf numFmtId="0" fontId="7" fillId="0" borderId="0"/>
    <xf numFmtId="0" fontId="7" fillId="0" borderId="0">
      <alignment vertical="center" wrapText="1"/>
    </xf>
    <xf numFmtId="0" fontId="80" fillId="0" borderId="0"/>
    <xf numFmtId="0" fontId="78" fillId="0" borderId="0"/>
    <xf numFmtId="0" fontId="5" fillId="0" borderId="0"/>
    <xf numFmtId="0" fontId="1" fillId="0" borderId="0"/>
    <xf numFmtId="0" fontId="18" fillId="0" borderId="0"/>
    <xf numFmtId="0" fontId="81" fillId="0" borderId="0"/>
    <xf numFmtId="0" fontId="81" fillId="0" borderId="0"/>
    <xf numFmtId="0" fontId="30" fillId="0" borderId="0"/>
    <xf numFmtId="0" fontId="5" fillId="0" borderId="0"/>
    <xf numFmtId="0" fontId="18" fillId="0" borderId="0"/>
    <xf numFmtId="0" fontId="78" fillId="0" borderId="0"/>
    <xf numFmtId="0" fontId="14" fillId="0" borderId="0"/>
    <xf numFmtId="0" fontId="19" fillId="0" borderId="0"/>
    <xf numFmtId="0" fontId="7" fillId="0" borderId="0"/>
    <xf numFmtId="0" fontId="5" fillId="0" borderId="0"/>
    <xf numFmtId="0" fontId="18" fillId="0" borderId="0"/>
    <xf numFmtId="0" fontId="7" fillId="0" borderId="0"/>
    <xf numFmtId="0" fontId="5" fillId="0" borderId="0"/>
    <xf numFmtId="0" fontId="7" fillId="0" borderId="0">
      <alignment vertical="center" wrapText="1"/>
    </xf>
    <xf numFmtId="0" fontId="1" fillId="0" borderId="0"/>
    <xf numFmtId="0" fontId="5" fillId="0" borderId="0"/>
    <xf numFmtId="0" fontId="5" fillId="0" borderId="0"/>
    <xf numFmtId="0" fontId="7" fillId="0" borderId="0"/>
    <xf numFmtId="0" fontId="5" fillId="0" borderId="0"/>
    <xf numFmtId="0" fontId="18" fillId="0" borderId="0"/>
    <xf numFmtId="0" fontId="55" fillId="0" borderId="0"/>
    <xf numFmtId="0" fontId="7" fillId="0" borderId="0"/>
    <xf numFmtId="0" fontId="7" fillId="0" borderId="0"/>
    <xf numFmtId="0" fontId="7" fillId="0" borderId="0"/>
    <xf numFmtId="0" fontId="5" fillId="0" borderId="0"/>
    <xf numFmtId="0" fontId="7" fillId="0" borderId="0"/>
    <xf numFmtId="0" fontId="18" fillId="0" borderId="0"/>
    <xf numFmtId="0" fontId="30" fillId="0" borderId="0"/>
    <xf numFmtId="0" fontId="17" fillId="0" borderId="0">
      <alignment vertical="center"/>
    </xf>
    <xf numFmtId="0" fontId="17" fillId="0" borderId="0"/>
    <xf numFmtId="0" fontId="5" fillId="0" borderId="0"/>
    <xf numFmtId="0" fontId="7" fillId="0" borderId="0"/>
    <xf numFmtId="0" fontId="78"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24" borderId="0">
      <alignment vertical="center" wrapText="1"/>
    </xf>
    <xf numFmtId="0" fontId="54" fillId="0" borderId="0"/>
    <xf numFmtId="0" fontId="4" fillId="0" borderId="0"/>
    <xf numFmtId="0" fontId="31" fillId="0" borderId="0" applyNumberFormat="0" applyFill="0" applyBorder="0" applyAlignment="0" applyProtection="0"/>
    <xf numFmtId="0" fontId="5" fillId="5" borderId="8" applyNumberFormat="0" applyFont="0" applyAlignment="0" applyProtection="0"/>
    <xf numFmtId="0" fontId="7" fillId="0" borderId="0"/>
    <xf numFmtId="0" fontId="56" fillId="0" borderId="0"/>
    <xf numFmtId="0" fontId="5" fillId="0" borderId="0"/>
    <xf numFmtId="0" fontId="7" fillId="0" borderId="0"/>
    <xf numFmtId="0" fontId="7" fillId="0" borderId="0"/>
    <xf numFmtId="0" fontId="7" fillId="0" borderId="0"/>
    <xf numFmtId="0" fontId="7" fillId="0" borderId="0"/>
    <xf numFmtId="0" fontId="17" fillId="0" borderId="0"/>
    <xf numFmtId="0" fontId="7" fillId="0" borderId="0"/>
    <xf numFmtId="0" fontId="82" fillId="0" borderId="0"/>
    <xf numFmtId="0" fontId="4" fillId="0" borderId="0"/>
    <xf numFmtId="0" fontId="82" fillId="0" borderId="0"/>
    <xf numFmtId="0" fontId="17" fillId="0" borderId="0"/>
    <xf numFmtId="0" fontId="17" fillId="0" borderId="0"/>
    <xf numFmtId="0" fontId="34" fillId="0" borderId="0"/>
    <xf numFmtId="0" fontId="54" fillId="0" borderId="0"/>
    <xf numFmtId="0" fontId="7" fillId="0" borderId="0"/>
    <xf numFmtId="0" fontId="7" fillId="0" borderId="0"/>
    <xf numFmtId="0" fontId="14" fillId="0" borderId="0"/>
    <xf numFmtId="0" fontId="7" fillId="0" borderId="0"/>
    <xf numFmtId="0" fontId="81" fillId="0" borderId="0"/>
    <xf numFmtId="0" fontId="81" fillId="0" borderId="0"/>
    <xf numFmtId="0" fontId="7" fillId="0" borderId="0"/>
    <xf numFmtId="9" fontId="5" fillId="0" borderId="0" applyFont="0" applyFill="0" applyBorder="0" applyAlignment="0" applyProtection="0"/>
    <xf numFmtId="9" fontId="5" fillId="0" borderId="0" applyFont="0" applyFill="0" applyBorder="0" applyAlignment="0" applyProtection="0"/>
    <xf numFmtId="0" fontId="32" fillId="0" borderId="6" applyNumberFormat="0" applyFill="0" applyAlignment="0" applyProtection="0"/>
    <xf numFmtId="0" fontId="12" fillId="0" borderId="0"/>
    <xf numFmtId="0" fontId="40" fillId="0" borderId="0"/>
    <xf numFmtId="0" fontId="5" fillId="0" borderId="0"/>
    <xf numFmtId="0" fontId="7" fillId="0" borderId="0"/>
    <xf numFmtId="0" fontId="12" fillId="0" borderId="0"/>
    <xf numFmtId="0" fontId="5" fillId="0" borderId="0"/>
    <xf numFmtId="0" fontId="12" fillId="0" borderId="0"/>
    <xf numFmtId="0" fontId="14" fillId="0" borderId="0"/>
    <xf numFmtId="0" fontId="5" fillId="0" borderId="0"/>
    <xf numFmtId="0" fontId="7" fillId="0" borderId="0"/>
    <xf numFmtId="0" fontId="57" fillId="2" borderId="0" applyNumberFormat="0" applyBorder="0" applyAlignment="0" applyProtection="0"/>
    <xf numFmtId="0" fontId="57" fillId="3"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19" borderId="0" applyNumberFormat="0" applyBorder="0" applyAlignment="0" applyProtection="0"/>
    <xf numFmtId="0" fontId="57" fillId="20" borderId="0" applyNumberFormat="0" applyBorder="0" applyAlignment="0" applyProtection="0"/>
    <xf numFmtId="0" fontId="59" fillId="4" borderId="1" applyNumberFormat="0" applyAlignment="0" applyProtection="0"/>
    <xf numFmtId="0" fontId="60" fillId="13" borderId="4" applyNumberFormat="0" applyAlignment="0" applyProtection="0"/>
    <xf numFmtId="0" fontId="61" fillId="13" borderId="1" applyNumberFormat="0" applyAlignment="0" applyProtection="0"/>
    <xf numFmtId="0" fontId="62" fillId="0" borderId="9" applyNumberFormat="0" applyFill="0" applyAlignment="0" applyProtection="0"/>
    <xf numFmtId="0" fontId="63" fillId="0" borderId="3" applyNumberFormat="0" applyFill="0" applyAlignment="0" applyProtection="0"/>
    <xf numFmtId="0" fontId="64" fillId="0" borderId="10" applyNumberFormat="0" applyFill="0" applyAlignment="0" applyProtection="0"/>
    <xf numFmtId="0" fontId="64" fillId="0" borderId="0" applyNumberFormat="0" applyFill="0" applyBorder="0" applyAlignment="0" applyProtection="0"/>
    <xf numFmtId="0" fontId="65" fillId="0" borderId="5" applyNumberFormat="0" applyFill="0" applyAlignment="0" applyProtection="0"/>
    <xf numFmtId="0" fontId="66" fillId="23" borderId="2" applyNumberFormat="0" applyAlignment="0" applyProtection="0"/>
    <xf numFmtId="0" fontId="67" fillId="0" borderId="0" applyNumberFormat="0" applyFill="0" applyBorder="0" applyAlignment="0" applyProtection="0"/>
    <xf numFmtId="0" fontId="68" fillId="15" borderId="0" applyNumberFormat="0" applyBorder="0" applyAlignment="0" applyProtection="0"/>
    <xf numFmtId="0" fontId="33" fillId="0" borderId="0"/>
    <xf numFmtId="0" fontId="18" fillId="0" borderId="0"/>
    <xf numFmtId="0" fontId="7" fillId="0" borderId="0"/>
    <xf numFmtId="0" fontId="80" fillId="0" borderId="0"/>
    <xf numFmtId="0" fontId="33" fillId="0" borderId="0"/>
    <xf numFmtId="0" fontId="5" fillId="0" borderId="0"/>
    <xf numFmtId="0" fontId="17" fillId="0" borderId="0"/>
    <xf numFmtId="0" fontId="5" fillId="0" borderId="0"/>
    <xf numFmtId="0" fontId="17" fillId="0" borderId="0"/>
    <xf numFmtId="0" fontId="5" fillId="0" borderId="0"/>
    <xf numFmtId="0" fontId="17" fillId="0" borderId="0"/>
    <xf numFmtId="0" fontId="7" fillId="0" borderId="0"/>
    <xf numFmtId="0" fontId="69" fillId="8" borderId="0" applyNumberFormat="0" applyBorder="0" applyAlignment="0" applyProtection="0"/>
    <xf numFmtId="0" fontId="70" fillId="0" borderId="0" applyNumberFormat="0" applyFill="0" applyBorder="0" applyAlignment="0" applyProtection="0"/>
    <xf numFmtId="0" fontId="5" fillId="5" borderId="8" applyNumberFormat="0" applyFont="0" applyAlignment="0" applyProtection="0"/>
    <xf numFmtId="0" fontId="71" fillId="0" borderId="6" applyNumberFormat="0" applyFill="0" applyAlignment="0" applyProtection="0"/>
    <xf numFmtId="0" fontId="12" fillId="0" borderId="0"/>
    <xf numFmtId="0" fontId="72" fillId="0" borderId="0" applyNumberFormat="0" applyFill="0" applyBorder="0" applyAlignment="0" applyProtection="0"/>
    <xf numFmtId="0" fontId="73" fillId="9" borderId="0" applyNumberFormat="0" applyBorder="0" applyAlignment="0" applyProtection="0"/>
    <xf numFmtId="0" fontId="40" fillId="0" borderId="0"/>
    <xf numFmtId="0" fontId="55" fillId="0" borderId="0"/>
    <xf numFmtId="0" fontId="17" fillId="0" borderId="0"/>
    <xf numFmtId="0" fontId="18" fillId="0" borderId="0"/>
  </cellStyleXfs>
  <cellXfs count="208">
    <xf numFmtId="0" fontId="0" fillId="0" borderId="0" xfId="0"/>
    <xf numFmtId="0" fontId="15" fillId="0" borderId="0" xfId="139" applyFont="1" applyAlignment="1">
      <alignment horizontal="center" vertical="center"/>
    </xf>
    <xf numFmtId="0" fontId="7" fillId="0" borderId="0" xfId="139" applyFont="1" applyAlignment="1">
      <alignment horizontal="center" vertical="top"/>
    </xf>
    <xf numFmtId="0" fontId="7" fillId="0" borderId="0" xfId="139" applyFont="1" applyAlignment="1">
      <alignment horizontal="center"/>
    </xf>
    <xf numFmtId="0" fontId="5" fillId="0" borderId="0" xfId="0" applyFont="1" applyAlignment="1">
      <alignment horizontal="left" vertical="center" wrapText="1"/>
    </xf>
    <xf numFmtId="0" fontId="7" fillId="0" borderId="11" xfId="0" applyFont="1" applyBorder="1" applyAlignment="1">
      <alignment horizontal="left" vertical="center" wrapText="1"/>
    </xf>
    <xf numFmtId="0" fontId="6" fillId="0" borderId="0" xfId="139" applyFont="1" applyAlignment="1">
      <alignment horizontal="center" vertical="top"/>
    </xf>
    <xf numFmtId="0" fontId="6" fillId="0" borderId="0" xfId="139" applyFont="1" applyAlignment="1">
      <alignment horizontal="center"/>
    </xf>
    <xf numFmtId="0" fontId="7" fillId="0" borderId="0" xfId="139" applyFont="1"/>
    <xf numFmtId="0" fontId="9" fillId="0" borderId="0" xfId="139" applyFont="1" applyAlignment="1">
      <alignment horizontal="left"/>
    </xf>
    <xf numFmtId="0" fontId="11" fillId="0" borderId="0" xfId="139" applyFont="1" applyAlignment="1">
      <alignment horizontal="center" vertical="center"/>
    </xf>
    <xf numFmtId="0" fontId="5" fillId="0" borderId="0" xfId="73"/>
    <xf numFmtId="0" fontId="16" fillId="0" borderId="0" xfId="73" applyFont="1"/>
    <xf numFmtId="0" fontId="5" fillId="0" borderId="0" xfId="0" applyFont="1"/>
    <xf numFmtId="0" fontId="5" fillId="0" borderId="0" xfId="0" applyFont="1" applyAlignment="1">
      <alignment vertical="center" wrapText="1"/>
    </xf>
    <xf numFmtId="0" fontId="5" fillId="0" borderId="0" xfId="139" applyFont="1"/>
    <xf numFmtId="0" fontId="5" fillId="0" borderId="11" xfId="139" applyFont="1" applyBorder="1" applyAlignment="1">
      <alignment horizontal="center" vertical="top" wrapText="1"/>
    </xf>
    <xf numFmtId="49" fontId="5" fillId="0" borderId="11" xfId="139" applyNumberFormat="1" applyFont="1" applyBorder="1" applyAlignment="1">
      <alignment horizontal="center" vertical="center" wrapText="1"/>
    </xf>
    <xf numFmtId="0" fontId="13" fillId="0" borderId="11" xfId="139" applyFont="1" applyBorder="1" applyAlignment="1">
      <alignment vertical="center"/>
    </xf>
    <xf numFmtId="0" fontId="5" fillId="0" borderId="0" xfId="139" applyFont="1" applyAlignment="1">
      <alignment vertical="center"/>
    </xf>
    <xf numFmtId="0" fontId="40" fillId="0" borderId="0" xfId="73" applyFont="1"/>
    <xf numFmtId="0" fontId="40" fillId="0" borderId="0" xfId="73" applyFont="1" applyAlignment="1">
      <alignment vertical="center" wrapText="1"/>
    </xf>
    <xf numFmtId="0" fontId="45" fillId="0" borderId="0" xfId="0" applyFont="1"/>
    <xf numFmtId="0" fontId="7" fillId="0" borderId="0" xfId="139" applyFont="1" applyAlignment="1">
      <alignment horizontal="left"/>
    </xf>
    <xf numFmtId="0" fontId="47" fillId="0" borderId="0" xfId="73" applyFont="1"/>
    <xf numFmtId="0" fontId="7" fillId="0" borderId="0" xfId="139" applyFont="1" applyAlignment="1">
      <alignment horizontal="right"/>
    </xf>
    <xf numFmtId="0" fontId="7" fillId="0" borderId="11" xfId="139" applyFont="1" applyBorder="1" applyAlignment="1">
      <alignment vertical="top" wrapText="1"/>
    </xf>
    <xf numFmtId="2" fontId="5" fillId="0" borderId="0" xfId="73" applyNumberFormat="1"/>
    <xf numFmtId="0" fontId="7" fillId="0" borderId="11" xfId="139" applyFont="1" applyBorder="1" applyAlignment="1">
      <alignment horizontal="center" vertical="center"/>
    </xf>
    <xf numFmtId="49" fontId="7" fillId="0" borderId="11" xfId="139" applyNumberFormat="1" applyFont="1" applyBorder="1" applyAlignment="1">
      <alignment horizontal="center" vertical="center"/>
    </xf>
    <xf numFmtId="0" fontId="48" fillId="0" borderId="11" xfId="170" applyFont="1" applyBorder="1" applyAlignment="1">
      <alignment horizontal="left" vertical="center" wrapText="1"/>
    </xf>
    <xf numFmtId="0" fontId="15" fillId="0" borderId="11" xfId="139" applyFont="1" applyBorder="1" applyAlignment="1">
      <alignment vertical="center"/>
    </xf>
    <xf numFmtId="49" fontId="15" fillId="0" borderId="11" xfId="139" applyNumberFormat="1" applyFont="1" applyBorder="1" applyAlignment="1">
      <alignment horizontal="center" vertical="center"/>
    </xf>
    <xf numFmtId="0" fontId="49" fillId="0" borderId="11" xfId="170" applyFont="1" applyBorder="1" applyAlignment="1">
      <alignment horizontal="right" vertical="center"/>
    </xf>
    <xf numFmtId="0" fontId="7" fillId="0" borderId="0" xfId="139" applyFont="1" applyAlignment="1">
      <alignment vertical="center"/>
    </xf>
    <xf numFmtId="2" fontId="17" fillId="0" borderId="11" xfId="0" applyNumberFormat="1" applyFont="1" applyBorder="1" applyAlignment="1">
      <alignment horizontal="center" vertical="center" wrapText="1"/>
    </xf>
    <xf numFmtId="49" fontId="17" fillId="0" borderId="11" xfId="0" quotePrefix="1" applyNumberFormat="1" applyFont="1" applyBorder="1" applyAlignment="1">
      <alignment horizontal="center" vertical="center" wrapText="1" shrinkToFit="1"/>
    </xf>
    <xf numFmtId="0" fontId="17" fillId="0" borderId="11" xfId="0" applyFont="1" applyBorder="1" applyAlignment="1">
      <alignment horizontal="center" vertical="center" wrapText="1"/>
    </xf>
    <xf numFmtId="2" fontId="50" fillId="0" borderId="11" xfId="0" applyNumberFormat="1" applyFont="1" applyBorder="1" applyAlignment="1">
      <alignment horizontal="center" vertical="center" wrapText="1"/>
    </xf>
    <xf numFmtId="0" fontId="50" fillId="0" borderId="11" xfId="0" applyFont="1" applyBorder="1" applyAlignment="1">
      <alignment horizontal="center" vertical="center" wrapText="1"/>
    </xf>
    <xf numFmtId="2" fontId="17" fillId="0" borderId="11" xfId="0" applyNumberFormat="1" applyFont="1" applyBorder="1" applyAlignment="1">
      <alignment horizontal="center" vertical="center"/>
    </xf>
    <xf numFmtId="0" fontId="7" fillId="0" borderId="11" xfId="139" applyFont="1" applyBorder="1" applyAlignment="1">
      <alignment horizontal="center" vertical="top" wrapText="1"/>
    </xf>
    <xf numFmtId="4" fontId="41" fillId="0" borderId="0" xfId="73" applyNumberFormat="1" applyFont="1" applyAlignment="1">
      <alignment horizontal="center"/>
    </xf>
    <xf numFmtId="2" fontId="41" fillId="0" borderId="0" xfId="73" applyNumberFormat="1" applyFont="1" applyAlignment="1">
      <alignment horizontal="center"/>
    </xf>
    <xf numFmtId="0" fontId="40" fillId="0" borderId="0" xfId="73" applyFont="1" applyAlignment="1">
      <alignment horizontal="center"/>
    </xf>
    <xf numFmtId="0" fontId="42" fillId="0" borderId="11" xfId="73" applyFont="1" applyBorder="1" applyAlignment="1">
      <alignment horizontal="center" vertical="center" wrapText="1"/>
    </xf>
    <xf numFmtId="2" fontId="7" fillId="0" borderId="11" xfId="0" applyNumberFormat="1" applyFont="1" applyBorder="1" applyAlignment="1">
      <alignment horizontal="center" vertical="center" wrapText="1"/>
    </xf>
    <xf numFmtId="0" fontId="52" fillId="0" borderId="11" xfId="0" applyFont="1" applyBorder="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left" wrapText="1"/>
    </xf>
    <xf numFmtId="0" fontId="17" fillId="0" borderId="0" xfId="0" applyFont="1" applyAlignment="1">
      <alignment vertical="center" wrapText="1"/>
    </xf>
    <xf numFmtId="0" fontId="17" fillId="0" borderId="0" xfId="0" applyFont="1"/>
    <xf numFmtId="2" fontId="17" fillId="0" borderId="0" xfId="170" applyNumberFormat="1" applyFont="1" applyAlignment="1">
      <alignment horizontal="center"/>
    </xf>
    <xf numFmtId="0" fontId="50" fillId="0" borderId="11" xfId="0" applyFont="1" applyBorder="1" applyAlignment="1">
      <alignment horizontal="center" vertical="center" textRotation="90" wrapText="1"/>
    </xf>
    <xf numFmtId="49" fontId="50" fillId="0" borderId="11" xfId="0" applyNumberFormat="1" applyFont="1" applyBorder="1" applyAlignment="1">
      <alignment horizontal="center" vertical="center" wrapText="1"/>
    </xf>
    <xf numFmtId="4" fontId="17" fillId="0" borderId="11" xfId="0" applyNumberFormat="1" applyFont="1" applyBorder="1" applyAlignment="1">
      <alignment horizontal="center" vertical="center" wrapText="1"/>
    </xf>
    <xf numFmtId="49" fontId="50" fillId="0" borderId="11" xfId="0" applyNumberFormat="1" applyFont="1" applyBorder="1" applyAlignment="1">
      <alignment horizontal="right" vertical="center" wrapText="1"/>
    </xf>
    <xf numFmtId="0" fontId="5" fillId="0" borderId="0" xfId="0" applyFont="1" applyAlignment="1">
      <alignment horizontal="left" wrapText="1"/>
    </xf>
    <xf numFmtId="0" fontId="13" fillId="0" borderId="11" xfId="0" applyFont="1" applyBorder="1" applyAlignment="1">
      <alignment horizontal="center" vertical="center" textRotation="90" wrapText="1"/>
    </xf>
    <xf numFmtId="0" fontId="13" fillId="0" borderId="11" xfId="0" applyFont="1" applyBorder="1" applyAlignment="1">
      <alignment horizontal="center" vertical="center" wrapText="1"/>
    </xf>
    <xf numFmtId="2" fontId="5" fillId="0" borderId="11" xfId="0" applyNumberFormat="1" applyFont="1" applyBorder="1" applyAlignment="1">
      <alignment horizontal="center" vertical="center" wrapText="1"/>
    </xf>
    <xf numFmtId="2" fontId="5" fillId="0" borderId="11" xfId="0" applyNumberFormat="1" applyFont="1" applyBorder="1" applyAlignment="1">
      <alignment horizontal="center" vertical="center"/>
    </xf>
    <xf numFmtId="4" fontId="5" fillId="0" borderId="11" xfId="0" applyNumberFormat="1" applyFont="1" applyBorder="1" applyAlignment="1">
      <alignment horizontal="center" vertical="center" wrapText="1"/>
    </xf>
    <xf numFmtId="0" fontId="46" fillId="0" borderId="11" xfId="0" applyFont="1" applyBorder="1" applyAlignment="1">
      <alignment horizontal="center" vertical="center" wrapText="1"/>
    </xf>
    <xf numFmtId="0" fontId="5" fillId="0" borderId="11" xfId="0" applyFont="1" applyBorder="1" applyAlignment="1">
      <alignment horizontal="center" vertical="center" wrapText="1"/>
    </xf>
    <xf numFmtId="49" fontId="13" fillId="0" borderId="11" xfId="0" applyNumberFormat="1" applyFont="1" applyBorder="1" applyAlignment="1">
      <alignment horizontal="center" vertical="center"/>
    </xf>
    <xf numFmtId="49" fontId="13" fillId="0" borderId="11" xfId="0" applyNumberFormat="1" applyFont="1" applyBorder="1" applyAlignment="1">
      <alignment horizontal="right" vertical="center" wrapText="1"/>
    </xf>
    <xf numFmtId="49" fontId="13" fillId="0" borderId="11" xfId="0" applyNumberFormat="1" applyFont="1" applyBorder="1" applyAlignment="1">
      <alignment horizontal="center" vertical="center" wrapText="1"/>
    </xf>
    <xf numFmtId="4" fontId="13" fillId="0" borderId="11" xfId="0" applyNumberFormat="1" applyFont="1" applyBorder="1" applyAlignment="1">
      <alignment horizontal="center" vertical="center" wrapText="1"/>
    </xf>
    <xf numFmtId="2" fontId="13" fillId="0" borderId="11" xfId="0" applyNumberFormat="1" applyFont="1" applyBorder="1" applyAlignment="1">
      <alignment horizontal="center" vertical="center" wrapText="1"/>
    </xf>
    <xf numFmtId="2" fontId="5" fillId="0" borderId="0" xfId="170" applyNumberFormat="1" applyAlignment="1">
      <alignment horizontal="center"/>
    </xf>
    <xf numFmtId="0" fontId="5" fillId="0" borderId="0" xfId="139" applyFont="1" applyAlignment="1">
      <alignment horizontal="right" vertical="center"/>
    </xf>
    <xf numFmtId="0" fontId="43" fillId="0" borderId="0" xfId="73" applyFont="1" applyAlignment="1">
      <alignment horizontal="center"/>
    </xf>
    <xf numFmtId="0" fontId="7" fillId="0" borderId="11" xfId="139" applyFont="1" applyBorder="1" applyAlignment="1">
      <alignment horizontal="center" vertical="center" wrapText="1"/>
    </xf>
    <xf numFmtId="0" fontId="40" fillId="0" borderId="11" xfId="0" applyFont="1" applyBorder="1" applyAlignment="1">
      <alignment vertical="center" wrapText="1"/>
    </xf>
    <xf numFmtId="4" fontId="40" fillId="0" borderId="0" xfId="73" applyNumberFormat="1" applyFont="1"/>
    <xf numFmtId="49" fontId="83" fillId="0" borderId="11" xfId="0" applyNumberFormat="1" applyFont="1" applyBorder="1" applyAlignment="1">
      <alignment horizontal="center" vertical="center" wrapText="1"/>
    </xf>
    <xf numFmtId="0" fontId="84" fillId="0" borderId="0" xfId="0" applyFont="1"/>
    <xf numFmtId="49" fontId="40" fillId="0" borderId="11" xfId="0" applyNumberFormat="1" applyFont="1" applyBorder="1" applyAlignment="1">
      <alignment horizontal="center" vertical="center"/>
    </xf>
    <xf numFmtId="2" fontId="5" fillId="0" borderId="11" xfId="170" applyNumberFormat="1" applyBorder="1" applyAlignment="1">
      <alignment horizontal="center" vertical="center" wrapText="1"/>
    </xf>
    <xf numFmtId="2" fontId="13" fillId="0" borderId="11" xfId="170" applyNumberFormat="1" applyFont="1" applyBorder="1" applyAlignment="1">
      <alignment horizontal="center" vertical="center" wrapText="1"/>
    </xf>
    <xf numFmtId="2" fontId="5" fillId="0" borderId="11" xfId="139" applyNumberFormat="1" applyFont="1" applyBorder="1" applyAlignment="1">
      <alignment horizontal="center" vertical="center"/>
    </xf>
    <xf numFmtId="2" fontId="7" fillId="0" borderId="11" xfId="170" applyNumberFormat="1" applyFont="1" applyBorder="1" applyAlignment="1">
      <alignment horizontal="center" vertical="center" wrapText="1"/>
    </xf>
    <xf numFmtId="2" fontId="15" fillId="0" borderId="11" xfId="170" applyNumberFormat="1" applyFont="1" applyBorder="1" applyAlignment="1">
      <alignment horizontal="center" vertical="center" wrapText="1"/>
    </xf>
    <xf numFmtId="2" fontId="7" fillId="0" borderId="11" xfId="139" applyNumberFormat="1" applyFont="1" applyBorder="1" applyAlignment="1">
      <alignment horizontal="center" vertical="center"/>
    </xf>
    <xf numFmtId="2" fontId="15" fillId="0" borderId="11" xfId="139" applyNumberFormat="1" applyFont="1" applyBorder="1" applyAlignment="1">
      <alignment horizontal="center" vertical="center"/>
    </xf>
    <xf numFmtId="2" fontId="5" fillId="0" borderId="0" xfId="139" applyNumberFormat="1" applyFont="1" applyAlignment="1">
      <alignment vertical="center"/>
    </xf>
    <xf numFmtId="2" fontId="5" fillId="0" borderId="0" xfId="139" applyNumberFormat="1" applyFont="1"/>
    <xf numFmtId="2" fontId="40" fillId="0" borderId="11" xfId="73" applyNumberFormat="1" applyFont="1" applyBorder="1" applyAlignment="1">
      <alignment horizontal="center" vertical="center" wrapText="1"/>
    </xf>
    <xf numFmtId="2" fontId="42" fillId="0" borderId="11" xfId="73" applyNumberFormat="1" applyFont="1" applyBorder="1" applyAlignment="1">
      <alignment horizontal="center" vertical="center"/>
    </xf>
    <xf numFmtId="2" fontId="40" fillId="0" borderId="13" xfId="73" applyNumberFormat="1" applyFont="1" applyBorder="1" applyAlignment="1">
      <alignment horizontal="center" vertical="center" wrapText="1"/>
    </xf>
    <xf numFmtId="2" fontId="40" fillId="0" borderId="0" xfId="73" applyNumberFormat="1" applyFont="1" applyAlignment="1">
      <alignment horizontal="center" vertical="center" wrapText="1"/>
    </xf>
    <xf numFmtId="2" fontId="40" fillId="0" borderId="14" xfId="73" applyNumberFormat="1" applyFont="1" applyBorder="1" applyAlignment="1">
      <alignment horizontal="center" vertical="center" wrapText="1"/>
    </xf>
    <xf numFmtId="2" fontId="13" fillId="0" borderId="14" xfId="73" applyNumberFormat="1" applyFont="1" applyBorder="1" applyAlignment="1">
      <alignment horizontal="center" vertical="center" wrapText="1"/>
    </xf>
    <xf numFmtId="2" fontId="42" fillId="0" borderId="0" xfId="73" applyNumberFormat="1" applyFont="1" applyAlignment="1">
      <alignment vertical="center" wrapText="1"/>
    </xf>
    <xf numFmtId="2" fontId="42" fillId="0" borderId="0" xfId="73" applyNumberFormat="1" applyFont="1" applyAlignment="1">
      <alignment horizontal="center" vertical="center" wrapText="1"/>
    </xf>
    <xf numFmtId="2" fontId="40" fillId="0" borderId="0" xfId="73" applyNumberFormat="1" applyFont="1"/>
    <xf numFmtId="2" fontId="40" fillId="0" borderId="0" xfId="73" applyNumberFormat="1" applyFont="1" applyAlignment="1">
      <alignment horizontal="center"/>
    </xf>
    <xf numFmtId="0" fontId="85" fillId="0" borderId="11" xfId="0" applyFont="1" applyBorder="1" applyAlignment="1">
      <alignment horizontal="center" vertical="center" wrapText="1"/>
    </xf>
    <xf numFmtId="0" fontId="17" fillId="0" borderId="11" xfId="0" applyFont="1" applyBorder="1" applyAlignment="1">
      <alignment horizontal="left" vertical="center" wrapText="1"/>
    </xf>
    <xf numFmtId="0" fontId="7" fillId="0" borderId="11" xfId="0" applyFont="1" applyBorder="1" applyAlignment="1">
      <alignment vertical="center" wrapText="1"/>
    </xf>
    <xf numFmtId="0" fontId="86" fillId="0" borderId="11" xfId="0" applyFont="1" applyBorder="1" applyAlignment="1">
      <alignment horizontal="center" vertical="center"/>
    </xf>
    <xf numFmtId="2" fontId="87" fillId="26" borderId="11" xfId="0" applyNumberFormat="1" applyFont="1" applyFill="1" applyBorder="1" applyAlignment="1">
      <alignment horizontal="center" vertical="center" wrapText="1"/>
    </xf>
    <xf numFmtId="0" fontId="88" fillId="0" borderId="11" xfId="0" applyFont="1" applyBorder="1" applyAlignment="1">
      <alignment horizontal="center" vertical="center" wrapText="1"/>
    </xf>
    <xf numFmtId="0" fontId="87" fillId="0" borderId="11" xfId="0" applyFont="1" applyBorder="1" applyAlignment="1">
      <alignment vertical="center" wrapText="1"/>
    </xf>
    <xf numFmtId="0" fontId="87" fillId="0" borderId="11" xfId="0" applyFont="1" applyBorder="1" applyAlignment="1">
      <alignment horizontal="center" vertical="center"/>
    </xf>
    <xf numFmtId="2" fontId="87" fillId="0" borderId="11" xfId="0" applyNumberFormat="1" applyFont="1" applyBorder="1" applyAlignment="1" applyProtection="1">
      <alignment horizontal="center" vertical="center"/>
      <protection locked="0"/>
    </xf>
    <xf numFmtId="49" fontId="87" fillId="0" borderId="11" xfId="0" applyNumberFormat="1" applyFont="1" applyBorder="1" applyAlignment="1" applyProtection="1">
      <alignment horizontal="center" vertical="center"/>
      <protection locked="0"/>
    </xf>
    <xf numFmtId="0" fontId="7" fillId="0" borderId="11" xfId="0" applyFont="1" applyBorder="1" applyAlignment="1">
      <alignment horizontal="center" vertical="center"/>
    </xf>
    <xf numFmtId="2" fontId="89" fillId="0" borderId="11" xfId="0" applyNumberFormat="1" applyFont="1" applyBorder="1" applyAlignment="1" applyProtection="1">
      <alignment horizontal="center" vertical="center" wrapText="1"/>
      <protection locked="0"/>
    </xf>
    <xf numFmtId="49" fontId="87" fillId="0" borderId="11" xfId="0" applyNumberFormat="1" applyFont="1" applyBorder="1" applyAlignment="1">
      <alignment horizontal="center" vertical="center"/>
    </xf>
    <xf numFmtId="49" fontId="5" fillId="0" borderId="11" xfId="0" applyNumberFormat="1" applyFont="1" applyBorder="1" applyAlignment="1">
      <alignment horizontal="center" vertical="center"/>
    </xf>
    <xf numFmtId="2" fontId="5" fillId="0" borderId="11" xfId="0" applyNumberFormat="1" applyFont="1" applyBorder="1" applyAlignment="1" applyProtection="1">
      <alignment horizontal="center" vertical="center" wrapText="1"/>
      <protection locked="0"/>
    </xf>
    <xf numFmtId="0" fontId="7" fillId="0" borderId="11" xfId="0" applyFont="1" applyBorder="1" applyAlignment="1">
      <alignment horizontal="left" vertical="top" wrapText="1"/>
    </xf>
    <xf numFmtId="0" fontId="37" fillId="0" borderId="11" xfId="214" applyFont="1" applyBorder="1" applyAlignment="1">
      <alignment horizontal="left" vertical="center" wrapText="1"/>
    </xf>
    <xf numFmtId="0" fontId="17" fillId="0" borderId="11" xfId="0" applyFont="1" applyBorder="1" applyAlignment="1">
      <alignment wrapText="1"/>
    </xf>
    <xf numFmtId="0" fontId="87" fillId="0" borderId="11" xfId="0" applyFont="1" applyBorder="1" applyAlignment="1" applyProtection="1">
      <alignment horizontal="left" vertical="center" wrapText="1"/>
      <protection locked="0"/>
    </xf>
    <xf numFmtId="0" fontId="92" fillId="0" borderId="11" xfId="214" applyFont="1" applyBorder="1" applyAlignment="1">
      <alignment horizontal="left" vertical="center" wrapText="1"/>
    </xf>
    <xf numFmtId="0" fontId="7" fillId="26" borderId="11" xfId="0" applyFont="1" applyFill="1" applyBorder="1" applyAlignment="1">
      <alignment vertical="center" wrapText="1"/>
    </xf>
    <xf numFmtId="0" fontId="37" fillId="26" borderId="11" xfId="214" applyFont="1" applyFill="1" applyBorder="1" applyAlignment="1">
      <alignment horizontal="left" vertical="center" wrapText="1"/>
    </xf>
    <xf numFmtId="0" fontId="5" fillId="26" borderId="11" xfId="214" applyFont="1" applyFill="1" applyBorder="1" applyAlignment="1">
      <alignment horizontal="left" vertical="center" wrapText="1"/>
    </xf>
    <xf numFmtId="0" fontId="5" fillId="0" borderId="11" xfId="0" applyFont="1" applyBorder="1" applyAlignment="1">
      <alignment horizontal="left" vertical="center" wrapText="1"/>
    </xf>
    <xf numFmtId="0" fontId="7" fillId="27" borderId="11" xfId="0" applyFont="1" applyFill="1" applyBorder="1" applyAlignment="1">
      <alignment vertical="center" wrapText="1"/>
    </xf>
    <xf numFmtId="0" fontId="5" fillId="26" borderId="11" xfId="0" applyFont="1" applyFill="1" applyBorder="1" applyAlignment="1">
      <alignment horizontal="left" vertical="center" wrapText="1"/>
    </xf>
    <xf numFmtId="2" fontId="92" fillId="26" borderId="11" xfId="214" applyNumberFormat="1" applyFont="1" applyFill="1" applyBorder="1" applyAlignment="1">
      <alignment horizontal="center" vertical="center" wrapText="1"/>
    </xf>
    <xf numFmtId="0" fontId="5" fillId="26" borderId="11" xfId="211" applyFont="1" applyFill="1" applyBorder="1" applyAlignment="1">
      <alignment horizontal="left" vertical="center" wrapText="1"/>
    </xf>
    <xf numFmtId="2" fontId="92" fillId="26" borderId="11" xfId="0" applyNumberFormat="1" applyFont="1" applyFill="1" applyBorder="1" applyAlignment="1">
      <alignment horizontal="center" vertical="center"/>
    </xf>
    <xf numFmtId="0" fontId="5" fillId="0" borderId="11" xfId="0" applyFont="1" applyBorder="1" applyAlignment="1">
      <alignment horizontal="center" vertical="center"/>
    </xf>
    <xf numFmtId="49" fontId="87" fillId="0" borderId="11" xfId="94" applyNumberFormat="1" applyFont="1" applyBorder="1" applyAlignment="1">
      <alignment horizontal="center" vertical="center"/>
    </xf>
    <xf numFmtId="2" fontId="87" fillId="0" borderId="11" xfId="94" applyNumberFormat="1" applyFont="1" applyBorder="1" applyAlignment="1">
      <alignment horizontal="center" vertical="center"/>
    </xf>
    <xf numFmtId="0" fontId="5" fillId="0" borderId="11" xfId="215" applyFont="1" applyBorder="1" applyAlignment="1">
      <alignment horizontal="center" vertical="center" wrapText="1"/>
    </xf>
    <xf numFmtId="2" fontId="5" fillId="0" borderId="11" xfId="215" applyNumberFormat="1" applyFont="1" applyBorder="1" applyAlignment="1">
      <alignment horizontal="center" vertical="center" wrapText="1"/>
    </xf>
    <xf numFmtId="0" fontId="93" fillId="28" borderId="14" xfId="0" applyFont="1" applyFill="1" applyBorder="1" applyAlignment="1">
      <alignment horizontal="left" vertical="center" wrapText="1"/>
    </xf>
    <xf numFmtId="1" fontId="93" fillId="28" borderId="14" xfId="0" applyNumberFormat="1" applyFont="1" applyFill="1" applyBorder="1" applyAlignment="1">
      <alignment horizontal="center" vertical="center"/>
    </xf>
    <xf numFmtId="2" fontId="93" fillId="28" borderId="14" xfId="0" applyNumberFormat="1" applyFont="1" applyFill="1" applyBorder="1" applyAlignment="1">
      <alignment horizontal="center" vertical="center"/>
    </xf>
    <xf numFmtId="0" fontId="93" fillId="28" borderId="14" xfId="216" applyFont="1" applyFill="1" applyBorder="1" applyAlignment="1">
      <alignment horizontal="center" vertical="center"/>
    </xf>
    <xf numFmtId="0" fontId="93" fillId="0" borderId="14" xfId="216" applyFont="1" applyBorder="1" applyAlignment="1">
      <alignment horizontal="center" vertical="center"/>
    </xf>
    <xf numFmtId="2" fontId="93" fillId="0" borderId="21" xfId="0" applyNumberFormat="1" applyFont="1" applyBorder="1" applyAlignment="1">
      <alignment horizontal="center" vertical="center"/>
    </xf>
    <xf numFmtId="2" fontId="93" fillId="28" borderId="21" xfId="0" applyNumberFormat="1" applyFont="1" applyFill="1" applyBorder="1" applyAlignment="1">
      <alignment horizontal="center" vertical="center"/>
    </xf>
    <xf numFmtId="0" fontId="93" fillId="28" borderId="22" xfId="0" applyFont="1" applyFill="1" applyBorder="1" applyAlignment="1">
      <alignment horizontal="left" vertical="center" wrapText="1"/>
    </xf>
    <xf numFmtId="0" fontId="93" fillId="28" borderId="22" xfId="216" applyFont="1" applyFill="1" applyBorder="1" applyAlignment="1">
      <alignment horizontal="center" vertical="center"/>
    </xf>
    <xf numFmtId="2" fontId="93" fillId="28" borderId="23" xfId="0" applyNumberFormat="1" applyFont="1" applyFill="1" applyBorder="1" applyAlignment="1">
      <alignment horizontal="center" vertical="center"/>
    </xf>
    <xf numFmtId="49" fontId="50" fillId="0" borderId="11" xfId="0" quotePrefix="1" applyNumberFormat="1" applyFont="1" applyBorder="1" applyAlignment="1">
      <alignment horizontal="center" vertical="center" wrapText="1" shrinkToFit="1"/>
    </xf>
    <xf numFmtId="49" fontId="5" fillId="0" borderId="11" xfId="0" quotePrefix="1" applyNumberFormat="1" applyFont="1" applyBorder="1" applyAlignment="1">
      <alignment horizontal="center" vertical="center" wrapText="1" shrinkToFit="1"/>
    </xf>
    <xf numFmtId="2" fontId="5" fillId="26" borderId="11" xfId="214" applyNumberFormat="1" applyFont="1" applyFill="1" applyBorder="1" applyAlignment="1">
      <alignment horizontal="center" vertical="center" wrapText="1"/>
    </xf>
    <xf numFmtId="0" fontId="92" fillId="26" borderId="11" xfId="0" applyFont="1" applyFill="1" applyBorder="1" applyAlignment="1">
      <alignment horizontal="center" vertical="center"/>
    </xf>
    <xf numFmtId="170" fontId="40" fillId="0" borderId="0" xfId="73" applyNumberFormat="1" applyFont="1"/>
    <xf numFmtId="0" fontId="50" fillId="0" borderId="11" xfId="0" applyFont="1" applyBorder="1" applyAlignment="1">
      <alignment horizontal="center" vertical="center" wrapText="1"/>
    </xf>
    <xf numFmtId="0" fontId="50" fillId="0" borderId="11" xfId="0" applyFont="1" applyBorder="1" applyAlignment="1">
      <alignment horizontal="center" vertical="center" textRotation="90" wrapText="1"/>
    </xf>
    <xf numFmtId="0" fontId="17" fillId="0" borderId="0" xfId="0" applyFont="1" applyAlignment="1">
      <alignment horizontal="left" vertical="center" wrapText="1"/>
    </xf>
    <xf numFmtId="0" fontId="17" fillId="0" borderId="0" xfId="0" applyFont="1" applyAlignment="1">
      <alignment horizontal="right" vertical="center" wrapText="1"/>
    </xf>
    <xf numFmtId="2" fontId="74" fillId="0" borderId="0" xfId="0" applyNumberFormat="1" applyFont="1" applyAlignment="1">
      <alignment horizontal="center" vertical="center" wrapText="1"/>
    </xf>
    <xf numFmtId="0" fontId="17" fillId="0" borderId="20" xfId="0" applyFont="1" applyBorder="1" applyAlignment="1">
      <alignment horizontal="right" vertical="center" wrapText="1"/>
    </xf>
    <xf numFmtId="0" fontId="75" fillId="0" borderId="0" xfId="0" applyFont="1" applyAlignment="1">
      <alignment horizontal="center" vertical="center" wrapText="1"/>
    </xf>
    <xf numFmtId="0" fontId="76" fillId="0" borderId="0" xfId="0" applyFont="1" applyAlignment="1">
      <alignment horizontal="center" vertical="center" wrapText="1"/>
    </xf>
    <xf numFmtId="0" fontId="76" fillId="0" borderId="0" xfId="0" applyFont="1" applyAlignment="1">
      <alignment horizontal="center" vertical="center"/>
    </xf>
    <xf numFmtId="0" fontId="52" fillId="0" borderId="0" xfId="0" applyFont="1" applyAlignment="1">
      <alignment horizontal="center" vertical="justify" wrapText="1"/>
    </xf>
    <xf numFmtId="0" fontId="7" fillId="0" borderId="11" xfId="0" applyFont="1" applyBorder="1" applyAlignment="1">
      <alignment horizontal="left" vertical="center" wrapText="1"/>
    </xf>
    <xf numFmtId="0" fontId="7" fillId="0" borderId="0" xfId="139" applyFont="1" applyAlignment="1">
      <alignment horizontal="right"/>
    </xf>
    <xf numFmtId="0" fontId="7" fillId="0" borderId="0" xfId="139" applyFont="1" applyAlignment="1">
      <alignment horizontal="center"/>
    </xf>
    <xf numFmtId="0" fontId="7" fillId="0" borderId="0" xfId="139" applyFont="1" applyAlignment="1">
      <alignment horizontal="center" vertical="top"/>
    </xf>
    <xf numFmtId="0" fontId="10" fillId="0" borderId="0" xfId="139" applyFont="1" applyAlignment="1">
      <alignment horizontal="center" vertical="center"/>
    </xf>
    <xf numFmtId="0" fontId="5" fillId="0" borderId="0" xfId="0" applyFont="1" applyAlignment="1">
      <alignment horizontal="left" vertical="center" wrapText="1"/>
    </xf>
    <xf numFmtId="0" fontId="49" fillId="0" borderId="11" xfId="139" applyFont="1" applyBorder="1" applyAlignment="1">
      <alignment horizontal="right" vertical="center"/>
    </xf>
    <xf numFmtId="0" fontId="5" fillId="0" borderId="0" xfId="139" applyFont="1" applyAlignment="1">
      <alignment horizontal="right" vertical="center"/>
    </xf>
    <xf numFmtId="0" fontId="7" fillId="0" borderId="11" xfId="139" applyFont="1" applyBorder="1" applyAlignment="1">
      <alignment horizontal="center" vertical="top" wrapText="1"/>
    </xf>
    <xf numFmtId="0" fontId="74" fillId="0" borderId="12" xfId="170" applyFont="1" applyBorder="1" applyAlignment="1">
      <alignment horizontal="center" vertical="center" wrapText="1"/>
    </xf>
    <xf numFmtId="0" fontId="5" fillId="0" borderId="15" xfId="170" applyBorder="1" applyAlignment="1">
      <alignment horizontal="center" vertical="center" wrapText="1"/>
    </xf>
    <xf numFmtId="0" fontId="37" fillId="0" borderId="11" xfId="139" applyFont="1" applyBorder="1" applyAlignment="1">
      <alignment horizontal="left" vertical="center" wrapText="1"/>
    </xf>
    <xf numFmtId="0" fontId="5" fillId="0" borderId="12" xfId="139" applyFont="1" applyBorder="1" applyAlignment="1">
      <alignment horizontal="right" vertical="center" wrapText="1"/>
    </xf>
    <xf numFmtId="0" fontId="5" fillId="0" borderId="16" xfId="139" applyFont="1" applyBorder="1" applyAlignment="1">
      <alignment horizontal="right" vertical="center" wrapText="1"/>
    </xf>
    <xf numFmtId="0" fontId="5" fillId="0" borderId="15" xfId="139" applyFont="1" applyBorder="1" applyAlignment="1">
      <alignment horizontal="right" vertical="center" wrapText="1"/>
    </xf>
    <xf numFmtId="0" fontId="5" fillId="0" borderId="12" xfId="139" applyFont="1" applyBorder="1" applyAlignment="1">
      <alignment horizontal="center" vertical="top" wrapText="1"/>
    </xf>
    <xf numFmtId="0" fontId="5" fillId="0" borderId="15" xfId="139" applyFont="1" applyBorder="1" applyAlignment="1">
      <alignment horizontal="center" vertical="top" wrapText="1"/>
    </xf>
    <xf numFmtId="0" fontId="5" fillId="0" borderId="12" xfId="170" applyBorder="1" applyAlignment="1">
      <alignment horizontal="center" vertical="center" wrapText="1"/>
    </xf>
    <xf numFmtId="0" fontId="3" fillId="0" borderId="0" xfId="139" applyFont="1" applyAlignment="1">
      <alignment horizontal="right"/>
    </xf>
    <xf numFmtId="0" fontId="3" fillId="0" borderId="0" xfId="139" applyFont="1" applyAlignment="1">
      <alignment horizontal="center"/>
    </xf>
    <xf numFmtId="0" fontId="6" fillId="0" borderId="0" xfId="139" applyFont="1" applyAlignment="1">
      <alignment horizontal="center" vertical="top"/>
    </xf>
    <xf numFmtId="0" fontId="8" fillId="0" borderId="0" xfId="139" applyFont="1" applyAlignment="1">
      <alignment horizontal="right"/>
    </xf>
    <xf numFmtId="0" fontId="13" fillId="0" borderId="12" xfId="170" applyFont="1" applyBorder="1" applyAlignment="1">
      <alignment horizontal="right" vertical="center"/>
    </xf>
    <xf numFmtId="0" fontId="13" fillId="0" borderId="15" xfId="170" applyFont="1" applyBorder="1" applyAlignment="1">
      <alignment horizontal="right" vertical="center"/>
    </xf>
    <xf numFmtId="0" fontId="42" fillId="0" borderId="14" xfId="73" applyFont="1" applyBorder="1" applyAlignment="1">
      <alignment horizontal="right" vertical="center" wrapText="1"/>
    </xf>
    <xf numFmtId="0" fontId="40" fillId="0" borderId="0" xfId="73" applyFont="1" applyAlignment="1">
      <alignment horizontal="right"/>
    </xf>
    <xf numFmtId="0" fontId="40" fillId="0" borderId="20" xfId="73" applyFont="1" applyBorder="1" applyAlignment="1">
      <alignment horizontal="center"/>
    </xf>
    <xf numFmtId="0" fontId="42" fillId="0" borderId="11" xfId="73" applyFont="1" applyBorder="1" applyAlignment="1">
      <alignment horizontal="right" vertical="center"/>
    </xf>
    <xf numFmtId="0" fontId="42" fillId="0" borderId="11" xfId="73" applyFont="1" applyBorder="1" applyAlignment="1">
      <alignment horizontal="center" vertical="center" wrapText="1"/>
    </xf>
    <xf numFmtId="0" fontId="40" fillId="0" borderId="14" xfId="73" applyFont="1" applyBorder="1" applyAlignment="1">
      <alignment horizontal="right" vertical="center" wrapText="1"/>
    </xf>
    <xf numFmtId="0" fontId="40" fillId="0" borderId="13" xfId="73" applyFont="1" applyBorder="1" applyAlignment="1">
      <alignment horizontal="right" vertical="center" wrapText="1"/>
    </xf>
    <xf numFmtId="0" fontId="40" fillId="0" borderId="17" xfId="73" applyFont="1" applyBorder="1" applyAlignment="1">
      <alignment horizontal="right" vertical="center" wrapText="1"/>
    </xf>
    <xf numFmtId="0" fontId="40" fillId="0" borderId="18" xfId="73" applyFont="1" applyBorder="1" applyAlignment="1">
      <alignment horizontal="right" vertical="center" wrapText="1"/>
    </xf>
    <xf numFmtId="0" fontId="40" fillId="0" borderId="19" xfId="73" applyFont="1" applyBorder="1" applyAlignment="1">
      <alignment horizontal="right" vertical="center" wrapText="1"/>
    </xf>
    <xf numFmtId="0" fontId="43" fillId="0" borderId="0" xfId="73" applyFont="1" applyAlignment="1">
      <alignment horizontal="center"/>
    </xf>
    <xf numFmtId="0" fontId="39" fillId="0" borderId="0" xfId="73" applyFont="1" applyAlignment="1">
      <alignment horizontal="center" vertical="center" wrapText="1"/>
    </xf>
    <xf numFmtId="0" fontId="39" fillId="0" borderId="0" xfId="73" applyFont="1" applyAlignment="1">
      <alignment horizontal="center" vertical="center"/>
    </xf>
    <xf numFmtId="0" fontId="77" fillId="0" borderId="0" xfId="73" applyFont="1" applyAlignment="1">
      <alignment horizontal="center" vertical="top" wrapText="1"/>
    </xf>
    <xf numFmtId="0" fontId="13" fillId="0" borderId="11" xfId="0" applyFont="1" applyBorder="1" applyAlignment="1">
      <alignment horizontal="center" vertical="center" wrapText="1"/>
    </xf>
    <xf numFmtId="0" fontId="5" fillId="0" borderId="0" xfId="0" applyFont="1" applyAlignment="1">
      <alignment horizontal="right" vertical="center" wrapText="1"/>
    </xf>
    <xf numFmtId="2" fontId="38" fillId="0" borderId="0" xfId="0" applyNumberFormat="1" applyFont="1" applyAlignment="1">
      <alignment horizontal="center" vertical="center" wrapText="1"/>
    </xf>
    <xf numFmtId="0" fontId="5" fillId="0" borderId="20" xfId="0" applyFont="1" applyBorder="1" applyAlignment="1">
      <alignment horizontal="right" vertical="center" wrapText="1"/>
    </xf>
    <xf numFmtId="0" fontId="44" fillId="0" borderId="0" xfId="0" applyFont="1" applyAlignment="1">
      <alignment horizontal="center" vertical="center" wrapText="1"/>
    </xf>
    <xf numFmtId="0" fontId="39" fillId="0" borderId="0" xfId="0" applyFont="1" applyAlignment="1">
      <alignment horizontal="center" vertical="center" wrapText="1"/>
    </xf>
    <xf numFmtId="0" fontId="39" fillId="0" borderId="0" xfId="0" applyFont="1" applyAlignment="1">
      <alignment horizontal="center" vertical="center"/>
    </xf>
    <xf numFmtId="0" fontId="46" fillId="0" borderId="0" xfId="0" applyFont="1" applyAlignment="1">
      <alignment horizontal="center" vertical="justify" wrapText="1"/>
    </xf>
    <xf numFmtId="0" fontId="13" fillId="0" borderId="24" xfId="0" applyFont="1" applyBorder="1" applyAlignment="1">
      <alignment horizontal="center" vertical="center" textRotation="90" wrapText="1"/>
    </xf>
    <xf numFmtId="0" fontId="13" fillId="0" borderId="25" xfId="0" applyFont="1" applyBorder="1" applyAlignment="1">
      <alignment horizontal="center" vertical="center" textRotation="90"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15" fillId="0" borderId="11" xfId="0" applyFont="1" applyBorder="1" applyAlignment="1">
      <alignment horizontal="center" vertical="center" wrapText="1"/>
    </xf>
  </cellXfs>
  <cellStyles count="218">
    <cellStyle name="1. izcēlums" xfId="1" xr:uid="{6DDAEB37-8D0F-4530-9728-1DF552B4A34B}"/>
    <cellStyle name="2. izcēlums" xfId="2" xr:uid="{320BBD59-5731-4396-A728-8104811E92D1}"/>
    <cellStyle name="20% - Izcēlums1" xfId="3" xr:uid="{C7AD2F5A-A952-4614-AFCD-AD9F1E6A4A39}"/>
    <cellStyle name="20% - Izcēlums2" xfId="4" xr:uid="{E5486CDB-56C6-4EF8-AADD-3975A2AB6C51}"/>
    <cellStyle name="20% - Izcēlums3" xfId="5" xr:uid="{73973B51-88C5-441A-B5AD-D756E8CEC4C0}"/>
    <cellStyle name="20% - Izcēlums4" xfId="6" xr:uid="{5731E1DE-DD6F-4E2D-9946-2672487F55A4}"/>
    <cellStyle name="20% - Izcēlums5" xfId="7" xr:uid="{3A7599B9-AE2C-4D7D-8151-9DEB170243FE}"/>
    <cellStyle name="20% - Izcēlums6" xfId="8" xr:uid="{076A845B-7074-46F4-AF75-AD2EAF162EC8}"/>
    <cellStyle name="20% - Акцент1" xfId="9" xr:uid="{A517EED3-FEFA-4B68-86F4-36209B0C364D}"/>
    <cellStyle name="20% - Акцент2" xfId="10" xr:uid="{A0D496C9-F771-4A2E-AD53-8C44F8CD98C6}"/>
    <cellStyle name="20% - Акцент3" xfId="11" xr:uid="{911EAF26-84DE-40C6-9963-4AE597F1E43E}"/>
    <cellStyle name="20% - Акцент4" xfId="12" xr:uid="{04DF2D3A-1FB3-4DAB-A800-D7DB9A08163A}"/>
    <cellStyle name="20% - Акцент5" xfId="13" xr:uid="{0E4AD4AE-B31D-468E-9D60-26F4E235019D}"/>
    <cellStyle name="20% - Акцент6" xfId="14" xr:uid="{67D91296-6745-4463-9E3C-0D2414AD7278}"/>
    <cellStyle name="20% no 1. izcēluma" xfId="15" xr:uid="{6A071A85-0375-4698-A1C2-BE42E24C2055}"/>
    <cellStyle name="20% no 2. izcēluma" xfId="16" xr:uid="{B7BB0430-46B2-464A-AB30-CDE1DF6DAFD3}"/>
    <cellStyle name="20% no 3. izcēluma" xfId="17" xr:uid="{F7A60573-2BCD-4803-8838-50E1680BC51E}"/>
    <cellStyle name="20% no 4. izcēluma" xfId="18" xr:uid="{B07544B7-DBA1-4261-A91F-A1CF926E357E}"/>
    <cellStyle name="20% no 5. izcēluma" xfId="19" xr:uid="{F015FABF-7041-4DBA-9917-1CD4CA8495E4}"/>
    <cellStyle name="20% no 6. izcēluma" xfId="20" xr:uid="{10FFA1FA-2220-45B9-9549-11E21B0B892B}"/>
    <cellStyle name="3. izcēlums " xfId="21" xr:uid="{3EAB1BEB-D140-4366-B014-AE81254648F7}"/>
    <cellStyle name="4. izcēlums" xfId="22" xr:uid="{74BE4A1C-D4E6-4EAB-A179-8E5C3082C8DD}"/>
    <cellStyle name="40% - Izcēlums1" xfId="23" xr:uid="{1B91C102-00C0-4F4C-A9AD-C73FBEFEA94A}"/>
    <cellStyle name="40% - Izcēlums2" xfId="24" xr:uid="{66EFEB02-8924-408F-B96C-5C62CB8AF938}"/>
    <cellStyle name="40% - Izcēlums3" xfId="25" xr:uid="{460136DA-95D1-4EB2-B621-EA172B79A64B}"/>
    <cellStyle name="40% - Izcēlums4" xfId="26" xr:uid="{E5B21D97-DADC-4E61-B0AE-6D80DDA0F7F5}"/>
    <cellStyle name="40% - Izcēlums5" xfId="27" xr:uid="{DB8EBAF7-B75F-41AC-B89D-3C25F9FD8824}"/>
    <cellStyle name="40% - Izcēlums6" xfId="28" xr:uid="{D1A24AD5-94D4-4C23-938A-718632CE7F80}"/>
    <cellStyle name="40% - Акцент1" xfId="29" xr:uid="{EBFCE780-2046-4055-8FF8-51CC44A53D6D}"/>
    <cellStyle name="40% - Акцент2" xfId="30" xr:uid="{3988BD96-1551-4840-8C75-122238DA5257}"/>
    <cellStyle name="40% - Акцент3" xfId="31" xr:uid="{00034E90-5D47-44D8-AAF0-F640F04B62C5}"/>
    <cellStyle name="40% - Акцент4" xfId="32" xr:uid="{4FA7F255-2E8A-467A-84BC-90DCCBADC239}"/>
    <cellStyle name="40% - Акцент5" xfId="33" xr:uid="{DC00A960-AE18-454E-B083-E245AEEA6E6F}"/>
    <cellStyle name="40% - Акцент6" xfId="34" xr:uid="{C3B17036-43BA-4420-9388-62418932076A}"/>
    <cellStyle name="40% no 1. izcēluma" xfId="35" xr:uid="{7CEC6D9E-10F4-4C35-9EF2-9457C7857555}"/>
    <cellStyle name="40% no 2. izcēluma" xfId="36" xr:uid="{2A5CDE82-D00B-4D3E-A24A-1F4DB56CBC4C}"/>
    <cellStyle name="40% no 3. izcēluma" xfId="37" xr:uid="{50A5FC8A-78C9-4895-B46C-61296469E107}"/>
    <cellStyle name="40% no 4. izcēluma" xfId="38" xr:uid="{F6A5C7BF-9701-4B74-924D-A02EB80057A3}"/>
    <cellStyle name="40% no 5. izcēluma" xfId="39" xr:uid="{A6DD211D-B993-44D1-8987-554B34279AC8}"/>
    <cellStyle name="40% no 6. izcēluma" xfId="40" xr:uid="{1C4C67D9-A68A-45ED-88C3-47E0A186563C}"/>
    <cellStyle name="5. izcēlums" xfId="41" xr:uid="{9BCB93E3-4C4F-43BD-9910-A6B7B9E11DE2}"/>
    <cellStyle name="6. izcēlums" xfId="42" xr:uid="{5719E0AD-83BA-47B1-8997-B49FFBD1A42F}"/>
    <cellStyle name="60% - Izcēlums1" xfId="43" xr:uid="{A38C2CDF-5BAE-4367-B880-5D671BDC8D6A}"/>
    <cellStyle name="60% - Izcēlums2" xfId="44" xr:uid="{88482D1D-C5F3-43E3-BED0-4866BB7A7B04}"/>
    <cellStyle name="60% - Izcēlums3" xfId="45" xr:uid="{0B4075C2-6187-42A9-8A92-22AD1557FEDF}"/>
    <cellStyle name="60% - Izcēlums4" xfId="46" xr:uid="{5FB39627-4494-4884-8379-B42E936E2145}"/>
    <cellStyle name="60% - Izcēlums5" xfId="47" xr:uid="{E7AEB01C-01B2-479D-9371-F5604BB48CC9}"/>
    <cellStyle name="60% - Izcēlums6" xfId="48" xr:uid="{11E9BFFF-A095-4E32-9D93-269A90C77228}"/>
    <cellStyle name="60% - Акцент1" xfId="49" xr:uid="{4399AB5C-33EF-4C34-8FC2-17DBC0842BE3}"/>
    <cellStyle name="60% - Акцент2" xfId="50" xr:uid="{DCDDDC40-7221-42D3-8542-6F8AD984AB78}"/>
    <cellStyle name="60% - Акцент3" xfId="51" xr:uid="{D539C55E-817C-4A3B-9400-D9E044B2E579}"/>
    <cellStyle name="60% - Акцент4" xfId="52" xr:uid="{B9D57F68-DA37-4D84-8A3F-F4A81B4932C4}"/>
    <cellStyle name="60% - Акцент5" xfId="53" xr:uid="{9CE17753-6D06-45D0-955E-26F5AF5A0967}"/>
    <cellStyle name="60% - Акцент6" xfId="54" xr:uid="{FABFE974-A816-4ED2-BC3D-2AC97F77C1A7}"/>
    <cellStyle name="60% no 1. izcēluma" xfId="55" xr:uid="{DD4709DB-ABDC-4DFA-A31B-236AC7113C5D}"/>
    <cellStyle name="60% no 2. izcēluma" xfId="56" xr:uid="{0B2808F6-004F-4A18-AD48-BA1278EF1D8F}"/>
    <cellStyle name="60% no 3. izcēluma" xfId="57" xr:uid="{067ABA97-24F3-48C1-A335-18A52ECF742B}"/>
    <cellStyle name="60% no 4. izcēluma" xfId="58" xr:uid="{D0A74E22-594E-4776-B7F7-CDD93EA81733}"/>
    <cellStyle name="60% no 5. izcēluma" xfId="59" xr:uid="{C62D48FC-93E8-47C8-B901-F8A64900A753}"/>
    <cellStyle name="60% no 6. izcēluma" xfId="60" xr:uid="{A68C12EA-1F8D-4499-92C3-E5C97CDFF7EF}"/>
    <cellStyle name="Aprēķināšana" xfId="61" xr:uid="{11BAF815-BEBB-4613-A64E-DA8DFE562242}"/>
    <cellStyle name="Brīdinājuma teksts" xfId="62" xr:uid="{4173A22F-CE59-485E-900F-361AE29841E9}"/>
    <cellStyle name="Comma 2" xfId="63" xr:uid="{2C3A127A-BEB3-4EC9-85B8-2F9665B66CCA}"/>
    <cellStyle name="Comma 2 2" xfId="64" xr:uid="{DDF74E7D-1036-425E-8A51-70FFDF77ABF4}"/>
    <cellStyle name="Comma 2 3" xfId="65" xr:uid="{1B846F36-8FF4-4175-9164-6795E5598B3F}"/>
    <cellStyle name="Comma 2 3 2" xfId="66" xr:uid="{8EE56594-4721-4A8F-8B37-2FFD3B4645B4}"/>
    <cellStyle name="Comma 2 3 2 2" xfId="67" xr:uid="{48219162-AFB0-4508-A1B6-3674E77F2265}"/>
    <cellStyle name="Comma 2_Base_jaun" xfId="68" xr:uid="{F8477433-E290-485F-8A78-F4606BB6A0C7}"/>
    <cellStyle name="Comma 3" xfId="69" xr:uid="{EBE8308E-34E1-4D4A-9C17-5D0A9C84D5E8}"/>
    <cellStyle name="Comma 3 2" xfId="70" xr:uid="{2301BA01-4290-44A3-BD4A-D76ABD7DF9AD}"/>
    <cellStyle name="Comma 6" xfId="71" xr:uid="{56D11E3D-DD35-456A-984A-43A89F1CF4BF}"/>
    <cellStyle name="Currency 2" xfId="72" xr:uid="{7072015F-C0EA-4AB9-BC8C-989D0C6FD9BE}"/>
    <cellStyle name="Excel Built-in Normal" xfId="73" xr:uid="{68F24D8B-C469-465F-8E29-0ACF10F732D0}"/>
    <cellStyle name="Excel Built-in Normal 2" xfId="74" xr:uid="{885900C2-0C84-46A2-B2D3-B78AC964C5D1}"/>
    <cellStyle name="Excel Built-in Normal 3" xfId="75" xr:uid="{79685E5E-1804-4789-8DAA-1F659E7EED07}"/>
    <cellStyle name="Hyperlink 2" xfId="76" xr:uid="{C4624087-A9BA-4C1B-9FCF-8373CD89EC4A}"/>
    <cellStyle name="Hyperlink 2 2" xfId="77" xr:uid="{B96C7176-4E07-4D84-A173-30BFA34ACF98}"/>
    <cellStyle name="Ievade" xfId="78" xr:uid="{C335A62A-FDE7-446D-87AA-BAB8D4D7FC60}"/>
    <cellStyle name="Izcēlums1" xfId="79" xr:uid="{1E45451E-C3B5-46E8-95D8-5FA392335FD7}"/>
    <cellStyle name="Izcēlums2" xfId="80" xr:uid="{77C4932E-A7D5-42C5-B6EE-9044835A5EF6}"/>
    <cellStyle name="Izcēlums3" xfId="81" xr:uid="{BE2BCB0F-A693-43D9-8F81-42E67CEBBB32}"/>
    <cellStyle name="Izcēlums4" xfId="82" xr:uid="{652AD3D7-CA64-48B6-8220-FFF2B0F65517}"/>
    <cellStyle name="Izcēlums5" xfId="83" xr:uid="{7615A4F9-5744-4C1B-AC85-D43DDF2E0E02}"/>
    <cellStyle name="Izcēlums6" xfId="84" xr:uid="{0DDD3A23-8362-4819-A286-AE678152D6DF}"/>
    <cellStyle name="Izvade" xfId="85" xr:uid="{5FE1832B-F9A4-4BDB-AF6A-EE9213DA57F5}"/>
    <cellStyle name="Kopsumma" xfId="86" xr:uid="{616C1D57-62A7-4D67-8220-AD00D8B46A4D}"/>
    <cellStyle name="Neitrāls" xfId="87" xr:uid="{7B99E24E-21AD-43D4-B808-67744E7B92BC}"/>
    <cellStyle name="Neitrāls 2" xfId="88" xr:uid="{E70F4C2C-6F9C-4B93-80CE-3B01DB68BC2A}"/>
    <cellStyle name="Norm੎੎" xfId="89" xr:uid="{76C153EE-A25A-47DF-B8C4-768CB8C3F8D4}"/>
    <cellStyle name="Normal" xfId="0" builtinId="0"/>
    <cellStyle name="Normal 10" xfId="90" xr:uid="{6087127E-71FE-43EF-BFC6-2B7B8674EAF0}"/>
    <cellStyle name="Normal 10 2" xfId="91" xr:uid="{CE6628F3-0B11-4DA7-8B7D-EA80EE02765E}"/>
    <cellStyle name="Normal 10 3" xfId="92" xr:uid="{1CD4D797-9048-452D-A2FF-82E24597D65E}"/>
    <cellStyle name="Normal 10 4" xfId="93" xr:uid="{273370BD-1706-4787-B7A2-21F1F5015FF7}"/>
    <cellStyle name="Normal 11" xfId="94" xr:uid="{1A10EE3A-C9A9-4D50-807D-CEB74692302D}"/>
    <cellStyle name="Normal 11 2" xfId="95" xr:uid="{F4DEAA58-422E-4304-AEF4-252D4A851272}"/>
    <cellStyle name="Normal 11 4" xfId="96" xr:uid="{2267DE8D-E682-4D6D-94F8-8A9836067DEB}"/>
    <cellStyle name="Normal 12" xfId="97" xr:uid="{2D724D97-6FA1-48CD-AD2B-BC996ADCA8B0}"/>
    <cellStyle name="Normal 12 2" xfId="98" xr:uid="{5EC0ADC6-D423-4938-9AA2-5F94255514C2}"/>
    <cellStyle name="Normal 12 2 2" xfId="99" xr:uid="{B1C7C5AE-82D3-4A40-B6F3-9E9F4FE079ED}"/>
    <cellStyle name="Normal 13" xfId="100" xr:uid="{B16A45A9-D6AA-4153-A1F5-D946B4FC1F0F}"/>
    <cellStyle name="Normal 14" xfId="101" xr:uid="{47D2755E-5F1A-40A3-9030-63BDB843733B}"/>
    <cellStyle name="Normal 18 3 7" xfId="102" xr:uid="{FB79A4EC-B704-4273-8EC0-CC66A67F8221}"/>
    <cellStyle name="Normal 181" xfId="103" xr:uid="{F1F4E892-D62D-4A3E-82E3-D415C82A3DE3}"/>
    <cellStyle name="Normal 2" xfId="104" xr:uid="{C9D3F289-E764-4AF4-BB3E-43565D8EDB22}"/>
    <cellStyle name="Normal 2 2" xfId="105" xr:uid="{40259D1C-A481-4C73-AA7C-FC8EE376F1F4}"/>
    <cellStyle name="Normal 2 2 2" xfId="106" xr:uid="{84E14897-44AD-4B50-ADD2-C08EC9618C27}"/>
    <cellStyle name="Normal 2 2 3" xfId="107" xr:uid="{44EE9030-AC39-4F35-B6B2-F90BB2B3032F}"/>
    <cellStyle name="Normal 2 2_celt_darbi" xfId="108" xr:uid="{B061E970-96CE-498B-A875-95EF38B06891}"/>
    <cellStyle name="Normal 2 4" xfId="109" xr:uid="{3807C618-33E3-41C3-8E04-7C014A991FFD}"/>
    <cellStyle name="Normal 2_ail" xfId="110" xr:uid="{75160F41-D8F5-486F-9067-DECC5A4BA015}"/>
    <cellStyle name="Normal 27" xfId="111" xr:uid="{1B23B022-BC5D-4848-A650-8F029C0658D6}"/>
    <cellStyle name="Normal 3" xfId="112" xr:uid="{E9DAB7B7-EEAF-4C29-A0F5-F08F0D5802AE}"/>
    <cellStyle name="Normal 3 2" xfId="113" xr:uid="{05EACD3A-53E6-44FF-837A-401364469310}"/>
    <cellStyle name="Normal 3 2 2 2" xfId="114" xr:uid="{8A08BB04-F1C8-494C-974E-8524DFB98DAC}"/>
    <cellStyle name="Normal 3 3" xfId="115" xr:uid="{F42A43DD-A968-47E8-AD36-D0276D330E92}"/>
    <cellStyle name="Normal 3_celt_darbi" xfId="116" xr:uid="{9A36E9C9-332E-490C-95BF-5AFB9F0E236C}"/>
    <cellStyle name="Normal 4" xfId="117" xr:uid="{F5C889AE-C4FC-4C21-8BD8-85CC15711551}"/>
    <cellStyle name="Normal 4 2" xfId="118" xr:uid="{78D5C73A-E3BC-4CBE-AEF6-B023089DED4B}"/>
    <cellStyle name="Normal 44" xfId="119" xr:uid="{4CAA6A14-3B9A-4793-9ED3-D2AC4231A35B}"/>
    <cellStyle name="Normal 45" xfId="120" xr:uid="{070A64F1-1C92-40A9-816B-6FA8216073B9}"/>
    <cellStyle name="Normal 46" xfId="121" xr:uid="{D9E32299-1E87-4FD5-A679-7867554EC1FA}"/>
    <cellStyle name="Normal 5" xfId="122" xr:uid="{85BBE822-B2B2-446A-9B18-E4B58D8C955C}"/>
    <cellStyle name="Normal 5 2" xfId="123" xr:uid="{7585E4D0-22B9-4856-AE32-D63391AEA083}"/>
    <cellStyle name="Normal 5 2 3" xfId="124" xr:uid="{B8E5F775-EA1E-44B8-9772-B3488C88C042}"/>
    <cellStyle name="Normal 5 4 2" xfId="125" xr:uid="{C4476C67-2606-4CE3-A180-257DEB797D95}"/>
    <cellStyle name="Normal 5_celt_darbi" xfId="126" xr:uid="{6DA23EF6-FF78-413F-951B-AA80B450B564}"/>
    <cellStyle name="Normal 6" xfId="127" xr:uid="{626B1465-3DD3-49C8-9356-D317AFA0FEC7}"/>
    <cellStyle name="Normal 6 2" xfId="128" xr:uid="{18FD451B-DF1F-4724-9621-5AD134423ED0}"/>
    <cellStyle name="Normal 68" xfId="129" xr:uid="{2B4E0C08-D541-4421-85B4-BCE347421D4A}"/>
    <cellStyle name="Normal 7" xfId="130" xr:uid="{621DD873-5592-4333-933C-E20E3734D14E}"/>
    <cellStyle name="Normal 7 2" xfId="131" xr:uid="{39831A5B-BFBB-477D-91E6-A0EA9FAEE79D}"/>
    <cellStyle name="Normal 70" xfId="132" xr:uid="{8D327B2C-78D6-4940-A1C0-4DEFB6F8D3FD}"/>
    <cellStyle name="Normal 72 10" xfId="133" xr:uid="{49D04421-4214-4B8B-ADF2-0ECC686F6D9B}"/>
    <cellStyle name="Normal 74 10" xfId="134" xr:uid="{3EC30F69-B665-41FC-8C6F-8057AF36D794}"/>
    <cellStyle name="Normal 78" xfId="135" xr:uid="{F472FF8B-D1D7-4861-A7A0-A20C2316FADE}"/>
    <cellStyle name="Normal 79" xfId="136" xr:uid="{0832D6D5-6EBE-4544-B491-4DFCB4AA6E59}"/>
    <cellStyle name="Normal 8" xfId="137" xr:uid="{7BBE7551-20E0-4F83-AC18-336FBBF03593}"/>
    <cellStyle name="Normal 9" xfId="138" xr:uid="{2B47DFE2-45BC-46A7-9917-594C4776D19E}"/>
    <cellStyle name="Normal_Polu_vidusskola_kopeja" xfId="139" xr:uid="{D7F0EC1E-FFC3-4A60-9D39-78EE40B93283}"/>
    <cellStyle name="Normal_P-ST-06-16 SPECIF" xfId="214" xr:uid="{CA386CA1-F9CC-45EE-95C4-920715290CE0}"/>
    <cellStyle name="Normal_Sheet1" xfId="215" xr:uid="{3DC90980-73D5-4008-9A45-276C67EFF1B5}"/>
    <cellStyle name="Nosaukums" xfId="140" xr:uid="{B01A70A4-3095-42D1-9288-A53BEFC78336}"/>
    <cellStyle name="Note 2" xfId="141" xr:uid="{06611EAA-5E10-493F-A4F4-D68A0FCB2DD7}"/>
    <cellStyle name="Parastais 10" xfId="142" xr:uid="{AA3F7B2C-FE02-4B81-81DA-B43FAC9CE3B8}"/>
    <cellStyle name="Parastais 19" xfId="143" xr:uid="{216C01C1-B6C0-40EE-8181-33B900805F4A}"/>
    <cellStyle name="Parastais 2" xfId="144" xr:uid="{25EAF074-009A-4D84-8C1E-6803C84A25CA}"/>
    <cellStyle name="Parastais 2 2" xfId="145" xr:uid="{78ACCBAD-171A-4CCB-AD28-971A8DD5BBA9}"/>
    <cellStyle name="Parastais 2 2 3" xfId="146" xr:uid="{BD09C27A-6FAF-4FD0-82EA-DCFA88C8D6A5}"/>
    <cellStyle name="Parastais 2 3" xfId="147" xr:uid="{F8F48305-BCA9-479A-8EDA-E09666EB6853}"/>
    <cellStyle name="Parastais 2 3 2" xfId="148" xr:uid="{28306C7A-0A44-4E6D-B3FD-CDD4247EB7DC}"/>
    <cellStyle name="Parastais 2 4" xfId="149" xr:uid="{568E56F5-3DA5-45CA-BFB0-DB94202C51F4}"/>
    <cellStyle name="Parastais 2 5" xfId="150" xr:uid="{CF51024C-7B78-4178-AE48-7CD7F35D4EEB}"/>
    <cellStyle name="Parastais 2_AV_specifikacija" xfId="217" xr:uid="{4D89AD3D-588D-4596-A6D8-48A31B80ED8A}"/>
    <cellStyle name="Parastais 3" xfId="151" xr:uid="{8580774A-CADD-4655-835C-8BAD48148F07}"/>
    <cellStyle name="Parastais 3 3" xfId="152" xr:uid="{A862D059-C816-4BB7-80FB-5EBDA1B923EE}"/>
    <cellStyle name="Parastais 3 4" xfId="153" xr:uid="{9D3A5D0F-1A2C-4E1B-AED0-9368D447E996}"/>
    <cellStyle name="Parastais 4" xfId="154" xr:uid="{163DFECD-D0F8-44D5-B0D3-78B9982AD660}"/>
    <cellStyle name="Parastais 4 2" xfId="155" xr:uid="{AA5C3807-F9F1-4599-9663-6F6DBD60F7A0}"/>
    <cellStyle name="Parastais 5" xfId="156" xr:uid="{A6EC1A16-6DC3-4740-BD45-3D07D9ADEB40}"/>
    <cellStyle name="Parastais 6" xfId="157" xr:uid="{D7F0B1D2-AA25-44E5-9EFF-000CCD63B9E3}"/>
    <cellStyle name="Parastais 7" xfId="158" xr:uid="{FB24581D-F279-46AD-BFFF-C03F3D97F6DF}"/>
    <cellStyle name="Parastais 8" xfId="159" xr:uid="{D5C5E7F0-76AD-4303-89DA-25437B6F4EEF}"/>
    <cellStyle name="Parastais_4_Tame_2019.03.11_specdarbi1 2" xfId="216" xr:uid="{727A32E9-14D1-4278-9BDA-288043869DF7}"/>
    <cellStyle name="Parasts 2" xfId="160" xr:uid="{93C8870D-39F8-4025-A9F1-09D3B740A1D6}"/>
    <cellStyle name="Parasts 2 2" xfId="161" xr:uid="{E0136417-C9DE-466D-BA27-7A14B9710482}"/>
    <cellStyle name="Parasts 3" xfId="162" xr:uid="{CAE71051-FD5B-4D76-BE9A-EEB58A3E30A3}"/>
    <cellStyle name="Parasts 3 2" xfId="163" xr:uid="{50C3B463-6273-4364-A246-970CD40FC10A}"/>
    <cellStyle name="Parasts 4" xfId="164" xr:uid="{A99B8FFB-0E67-4467-A34F-2EDA2D6CF573}"/>
    <cellStyle name="Percent 2" xfId="165" xr:uid="{B1A23B66-1FF8-4340-8808-B42371AA6984}"/>
    <cellStyle name="Percent 3" xfId="166" xr:uid="{46001628-B30C-4C2F-9116-99B97A5DFBDC}"/>
    <cellStyle name="Saistītā šūna" xfId="167" xr:uid="{6FB73368-12D2-469D-880A-B7F19AD9ED46}"/>
    <cellStyle name="Stils 1" xfId="168" xr:uid="{4A545479-C91F-413E-8A75-6BF69A5DB4F0}"/>
    <cellStyle name="Stils 1 2" xfId="169" xr:uid="{2050BCC4-69F3-41CF-90F0-0A88807AA9AE}"/>
    <cellStyle name="Style 1" xfId="170" xr:uid="{0A5F50C7-4061-48A7-85E1-6AA52C15824A}"/>
    <cellStyle name="Style 1 2" xfId="171" xr:uid="{F4DFB034-A7D2-4A29-9A0D-F48E78088EE1}"/>
    <cellStyle name="Style 1 2 2" xfId="172" xr:uid="{4374D1DB-C972-44F0-8200-B5AA36AEB3FC}"/>
    <cellStyle name="Style 1 2 2 2" xfId="173" xr:uid="{607D1CFF-6DF2-4CA5-BACE-6C831BD2EBB3}"/>
    <cellStyle name="Style 1_celt_darbi" xfId="174" xr:uid="{02213C0D-3838-4D41-B97B-17AE51A36B0B}"/>
    <cellStyle name="Style 2" xfId="175" xr:uid="{6C1B6BDB-CC15-426B-B798-BFC7655B8576}"/>
    <cellStyle name="Style 2 2" xfId="176" xr:uid="{60DA3FBD-D791-4722-BDFB-0B64A274CD16}"/>
    <cellStyle name="Style 2 3" xfId="177" xr:uid="{3252C05D-8C3F-4F2E-A765-65A097F62E63}"/>
    <cellStyle name="Акцент1" xfId="178" xr:uid="{441164D6-3BAB-4A78-AB51-87A52F6E6E85}"/>
    <cellStyle name="Акцент2" xfId="179" xr:uid="{B1932F3F-CE7B-4D0D-85ED-C74214858886}"/>
    <cellStyle name="Акцент3" xfId="180" xr:uid="{0F0F2E52-BFFF-4DB2-A15E-8559E5E22B9B}"/>
    <cellStyle name="Акцент4" xfId="181" xr:uid="{09174AC2-B5B0-4046-B937-DBAA5104A9EE}"/>
    <cellStyle name="Акцент5" xfId="182" xr:uid="{472CAC8E-DD83-4189-89E5-A4757F38C5C9}"/>
    <cellStyle name="Акцент6" xfId="183" xr:uid="{06E318E4-2FE9-4B08-978A-ABD4748C2825}"/>
    <cellStyle name="Ввод " xfId="184" xr:uid="{EA5503A3-D392-42BB-BC98-4AD7376A80C3}"/>
    <cellStyle name="Вывод" xfId="185" xr:uid="{5DADD357-C5AC-4BAB-AE60-A9600C729CDC}"/>
    <cellStyle name="Вычисление" xfId="186" xr:uid="{04750C18-571E-4B66-9DE8-661EEE4ECEE2}"/>
    <cellStyle name="Заголовок 1" xfId="187" xr:uid="{A9C35523-DCB2-4EA3-BCDB-43DDC3D172BC}"/>
    <cellStyle name="Заголовок 2" xfId="188" xr:uid="{46E5F150-162D-4D2A-8689-DF06CEAF605A}"/>
    <cellStyle name="Заголовок 3" xfId="189" xr:uid="{F578E853-15D1-466E-A8A5-377B0C81751A}"/>
    <cellStyle name="Заголовок 4" xfId="190" xr:uid="{59188436-3738-488A-893B-FF9F48E52DBE}"/>
    <cellStyle name="Итог" xfId="191" xr:uid="{2D2B1F41-59F2-4DE8-B45E-9D6A76366F45}"/>
    <cellStyle name="Контрольная ячейка" xfId="192" xr:uid="{C2EF7852-83DA-40E2-ABC2-B1CDAA1AE0E9}"/>
    <cellStyle name="Название" xfId="193" xr:uid="{D4CDD4F7-E3D9-4446-9F56-BD6BCD4A6DA0}"/>
    <cellStyle name="Нейтральный" xfId="194" xr:uid="{BB9A8BDC-7F1C-42D9-A3B3-3DC3D9750F24}"/>
    <cellStyle name="Обычный 13" xfId="195" xr:uid="{3BBFBF35-2B39-46B5-9526-5228609F3721}"/>
    <cellStyle name="Обычный 2" xfId="196" xr:uid="{BB3189C8-FB68-4C97-97B3-E22A8036B9AB}"/>
    <cellStyle name="Обычный 2 2" xfId="197" xr:uid="{A3390C73-B6EF-4134-9C0E-909507764C08}"/>
    <cellStyle name="Обычный 2 3" xfId="198" xr:uid="{6C94626F-34E6-4384-A681-16499FBE23A4}"/>
    <cellStyle name="Обычный 3" xfId="199" xr:uid="{1BBDFA00-571A-4F7B-AEC6-FCC3E45B6C1F}"/>
    <cellStyle name="Обычный 5" xfId="200" xr:uid="{E0C9069B-09D6-4239-AAC5-E6A316FFB661}"/>
    <cellStyle name="Обычный 5 2" xfId="201" xr:uid="{3CA538F8-66F8-4D98-936D-85D301446186}"/>
    <cellStyle name="Обычный 6" xfId="202" xr:uid="{B70BF792-3C42-4DF2-9B9A-791A04E98F47}"/>
    <cellStyle name="Обычный 6 2" xfId="203" xr:uid="{E56B95C1-101A-4909-9DBA-7A97369ECAF4}"/>
    <cellStyle name="Обычный 7" xfId="204" xr:uid="{8AC5BEC7-3A93-401E-9C19-42F95DCCE60C}"/>
    <cellStyle name="Обычный 7 2" xfId="205" xr:uid="{752C3F35-58E9-414E-9D11-3348FD473F57}"/>
    <cellStyle name="Обычный_10-0.4kv rekonstr. grafiks pa dienam KTP uzstadisana, tp1112 demontaza Raudas iela" xfId="206" xr:uid="{28EC48A2-0E73-4BB3-8120-996400B627B8}"/>
    <cellStyle name="Плохой" xfId="207" xr:uid="{524EF10D-4851-41F7-8E41-ED2E2305F0AA}"/>
    <cellStyle name="Пояснение" xfId="208" xr:uid="{A90A068F-9132-4301-9B6B-E0C222090B60}"/>
    <cellStyle name="Примечание" xfId="209" xr:uid="{470C20B9-0EA6-4724-8B68-61C0164FAD83}"/>
    <cellStyle name="Связанная ячейка" xfId="210" xr:uid="{3AFB7B35-F183-427E-B326-CF67C859E31B}"/>
    <cellStyle name="Стиль 1" xfId="211" xr:uid="{91A5B5E3-6BDE-4318-9E76-E84022273D0F}"/>
    <cellStyle name="Текст предупреждения" xfId="212" xr:uid="{1D441D2D-E28B-4850-B64F-2404E5580DAF}"/>
    <cellStyle name="Хороший" xfId="213" xr:uid="{12CE599D-8C18-4385-8676-CD5A77B2204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47F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411480</xdr:colOff>
      <xdr:row>124</xdr:row>
      <xdr:rowOff>0</xdr:rowOff>
    </xdr:from>
    <xdr:to>
      <xdr:col>5</xdr:col>
      <xdr:colOff>323850</xdr:colOff>
      <xdr:row>124</xdr:row>
      <xdr:rowOff>38100</xdr:rowOff>
    </xdr:to>
    <xdr:sp macro="" textlink="">
      <xdr:nvSpPr>
        <xdr:cNvPr id="3253" name="TextBox 2">
          <a:extLst>
            <a:ext uri="{FF2B5EF4-FFF2-40B4-BE49-F238E27FC236}">
              <a16:creationId xmlns:a16="http://schemas.microsoft.com/office/drawing/2014/main" id="{3B249E65-64D4-E922-6C83-2A5073FDD2A5}"/>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4" name="TextBox 2">
          <a:extLst>
            <a:ext uri="{FF2B5EF4-FFF2-40B4-BE49-F238E27FC236}">
              <a16:creationId xmlns:a16="http://schemas.microsoft.com/office/drawing/2014/main" id="{BFD6D446-865D-13E5-EC64-A03228195E3F}"/>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5" name="TextBox 2">
          <a:extLst>
            <a:ext uri="{FF2B5EF4-FFF2-40B4-BE49-F238E27FC236}">
              <a16:creationId xmlns:a16="http://schemas.microsoft.com/office/drawing/2014/main" id="{C35BE627-8F6C-B876-CEB0-49385A8C2557}"/>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6" name="TextBox 2">
          <a:extLst>
            <a:ext uri="{FF2B5EF4-FFF2-40B4-BE49-F238E27FC236}">
              <a16:creationId xmlns:a16="http://schemas.microsoft.com/office/drawing/2014/main" id="{0816815B-16EE-C2E9-80FE-6148E0872058}"/>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7" name="TextBox 2">
          <a:extLst>
            <a:ext uri="{FF2B5EF4-FFF2-40B4-BE49-F238E27FC236}">
              <a16:creationId xmlns:a16="http://schemas.microsoft.com/office/drawing/2014/main" id="{7409E4D9-2FCB-0926-C1BB-8A8059C071B2}"/>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8" name="TextBox 2">
          <a:extLst>
            <a:ext uri="{FF2B5EF4-FFF2-40B4-BE49-F238E27FC236}">
              <a16:creationId xmlns:a16="http://schemas.microsoft.com/office/drawing/2014/main" id="{F70CC07C-8454-37A3-0F73-2247FCA2ECD7}"/>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59" name="TextBox 2">
          <a:extLst>
            <a:ext uri="{FF2B5EF4-FFF2-40B4-BE49-F238E27FC236}">
              <a16:creationId xmlns:a16="http://schemas.microsoft.com/office/drawing/2014/main" id="{7EDDD63D-7FEA-E8EF-C74E-CB3E4271203D}"/>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60" name="TextBox 2">
          <a:extLst>
            <a:ext uri="{FF2B5EF4-FFF2-40B4-BE49-F238E27FC236}">
              <a16:creationId xmlns:a16="http://schemas.microsoft.com/office/drawing/2014/main" id="{1DBA00BA-5AB8-A2B7-5099-9D1409154E9A}"/>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61" name="TextBox 2">
          <a:extLst>
            <a:ext uri="{FF2B5EF4-FFF2-40B4-BE49-F238E27FC236}">
              <a16:creationId xmlns:a16="http://schemas.microsoft.com/office/drawing/2014/main" id="{14F6A2FB-2803-09B9-8336-990C8D394B92}"/>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62" name="TextBox 2">
          <a:extLst>
            <a:ext uri="{FF2B5EF4-FFF2-40B4-BE49-F238E27FC236}">
              <a16:creationId xmlns:a16="http://schemas.microsoft.com/office/drawing/2014/main" id="{03B15415-46A5-8426-8279-0D4325D861E7}"/>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63" name="TextBox 2">
          <a:extLst>
            <a:ext uri="{FF2B5EF4-FFF2-40B4-BE49-F238E27FC236}">
              <a16:creationId xmlns:a16="http://schemas.microsoft.com/office/drawing/2014/main" id="{93B05B22-7DC0-1675-C5AB-4B8E68B1CE7C}"/>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411480</xdr:colOff>
      <xdr:row>124</xdr:row>
      <xdr:rowOff>0</xdr:rowOff>
    </xdr:from>
    <xdr:to>
      <xdr:col>5</xdr:col>
      <xdr:colOff>323850</xdr:colOff>
      <xdr:row>124</xdr:row>
      <xdr:rowOff>38100</xdr:rowOff>
    </xdr:to>
    <xdr:sp macro="" textlink="">
      <xdr:nvSpPr>
        <xdr:cNvPr id="3264" name="TextBox 2">
          <a:extLst>
            <a:ext uri="{FF2B5EF4-FFF2-40B4-BE49-F238E27FC236}">
              <a16:creationId xmlns:a16="http://schemas.microsoft.com/office/drawing/2014/main" id="{FED4647E-C9EE-399F-5F63-F0167B13BEA7}"/>
            </a:ext>
          </a:extLst>
        </xdr:cNvPr>
        <xdr:cNvSpPr txBox="1">
          <a:spLocks noChangeArrowheads="1"/>
        </xdr:cNvSpPr>
      </xdr:nvSpPr>
      <xdr:spPr bwMode="auto">
        <a:xfrm>
          <a:off x="4511040" y="45308520"/>
          <a:ext cx="4953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 name="Text Box 2">
          <a:extLst>
            <a:ext uri="{FF2B5EF4-FFF2-40B4-BE49-F238E27FC236}">
              <a16:creationId xmlns:a16="http://schemas.microsoft.com/office/drawing/2014/main" id="{9465CEAD-3265-4762-8447-7D2357AD2F0B}"/>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 name="Text Box 3">
          <a:extLst>
            <a:ext uri="{FF2B5EF4-FFF2-40B4-BE49-F238E27FC236}">
              <a16:creationId xmlns:a16="http://schemas.microsoft.com/office/drawing/2014/main" id="{550BEED1-9F19-457A-A628-9D6D7B78F3E6}"/>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 name="Text Box 4">
          <a:extLst>
            <a:ext uri="{FF2B5EF4-FFF2-40B4-BE49-F238E27FC236}">
              <a16:creationId xmlns:a16="http://schemas.microsoft.com/office/drawing/2014/main" id="{4ACA45D9-2F97-4EDC-9D11-88ADEA0338D8}"/>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5" name="Text Box 5">
          <a:extLst>
            <a:ext uri="{FF2B5EF4-FFF2-40B4-BE49-F238E27FC236}">
              <a16:creationId xmlns:a16="http://schemas.microsoft.com/office/drawing/2014/main" id="{5B60F111-BF96-4AEC-9C19-4B17C3252FDE}"/>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6" name="Text Box 2">
          <a:extLst>
            <a:ext uri="{FF2B5EF4-FFF2-40B4-BE49-F238E27FC236}">
              <a16:creationId xmlns:a16="http://schemas.microsoft.com/office/drawing/2014/main" id="{A4669B6B-F644-4448-8354-4203AB7A03D8}"/>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7" name="Text Box 3">
          <a:extLst>
            <a:ext uri="{FF2B5EF4-FFF2-40B4-BE49-F238E27FC236}">
              <a16:creationId xmlns:a16="http://schemas.microsoft.com/office/drawing/2014/main" id="{9BCC1F82-233F-4DC8-8333-5C97AC1F0297}"/>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8" name="Text Box 4">
          <a:extLst>
            <a:ext uri="{FF2B5EF4-FFF2-40B4-BE49-F238E27FC236}">
              <a16:creationId xmlns:a16="http://schemas.microsoft.com/office/drawing/2014/main" id="{41B3B0D4-41CF-4A63-9283-AABA80FDC883}"/>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9" name="Text Box 5">
          <a:extLst>
            <a:ext uri="{FF2B5EF4-FFF2-40B4-BE49-F238E27FC236}">
              <a16:creationId xmlns:a16="http://schemas.microsoft.com/office/drawing/2014/main" id="{0F2C5CE1-C46B-423F-9A4E-C2E1644E672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0" name="Text Box 2">
          <a:extLst>
            <a:ext uri="{FF2B5EF4-FFF2-40B4-BE49-F238E27FC236}">
              <a16:creationId xmlns:a16="http://schemas.microsoft.com/office/drawing/2014/main" id="{88706E96-7DD4-416E-A923-D660EBDAD251}"/>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1" name="Text Box 3">
          <a:extLst>
            <a:ext uri="{FF2B5EF4-FFF2-40B4-BE49-F238E27FC236}">
              <a16:creationId xmlns:a16="http://schemas.microsoft.com/office/drawing/2014/main" id="{A7EFE71C-6D42-4A87-AE65-8836873C5051}"/>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2" name="Text Box 4">
          <a:extLst>
            <a:ext uri="{FF2B5EF4-FFF2-40B4-BE49-F238E27FC236}">
              <a16:creationId xmlns:a16="http://schemas.microsoft.com/office/drawing/2014/main" id="{CFACF71A-1C48-47FB-BB51-2345E98B0E43}"/>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3" name="Text Box 5">
          <a:extLst>
            <a:ext uri="{FF2B5EF4-FFF2-40B4-BE49-F238E27FC236}">
              <a16:creationId xmlns:a16="http://schemas.microsoft.com/office/drawing/2014/main" id="{588480D9-ABE4-44A0-896D-56826977D43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4" name="Text Box 2">
          <a:extLst>
            <a:ext uri="{FF2B5EF4-FFF2-40B4-BE49-F238E27FC236}">
              <a16:creationId xmlns:a16="http://schemas.microsoft.com/office/drawing/2014/main" id="{2AEADF84-8511-4BCC-B202-522E891A21B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5" name="Text Box 3">
          <a:extLst>
            <a:ext uri="{FF2B5EF4-FFF2-40B4-BE49-F238E27FC236}">
              <a16:creationId xmlns:a16="http://schemas.microsoft.com/office/drawing/2014/main" id="{97BA6EF8-73EF-453D-8C4D-595D0AD62365}"/>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6" name="Text Box 4">
          <a:extLst>
            <a:ext uri="{FF2B5EF4-FFF2-40B4-BE49-F238E27FC236}">
              <a16:creationId xmlns:a16="http://schemas.microsoft.com/office/drawing/2014/main" id="{C2A47EA7-9FAD-4AAB-B0FD-A7351C2EA38B}"/>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7" name="Text Box 5">
          <a:extLst>
            <a:ext uri="{FF2B5EF4-FFF2-40B4-BE49-F238E27FC236}">
              <a16:creationId xmlns:a16="http://schemas.microsoft.com/office/drawing/2014/main" id="{1445FAE0-8494-468C-9EB3-F2D0AC779313}"/>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8" name="Text Box 2">
          <a:extLst>
            <a:ext uri="{FF2B5EF4-FFF2-40B4-BE49-F238E27FC236}">
              <a16:creationId xmlns:a16="http://schemas.microsoft.com/office/drawing/2014/main" id="{683BFC23-839D-4FD0-94BC-03523C2F3F15}"/>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19" name="Text Box 3">
          <a:extLst>
            <a:ext uri="{FF2B5EF4-FFF2-40B4-BE49-F238E27FC236}">
              <a16:creationId xmlns:a16="http://schemas.microsoft.com/office/drawing/2014/main" id="{D1050EEF-E963-44D1-BEB3-03CE1E9341B9}"/>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0" name="Text Box 4">
          <a:extLst>
            <a:ext uri="{FF2B5EF4-FFF2-40B4-BE49-F238E27FC236}">
              <a16:creationId xmlns:a16="http://schemas.microsoft.com/office/drawing/2014/main" id="{A6D93ED9-252D-4F65-A411-C22A9980D661}"/>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1" name="Text Box 5">
          <a:extLst>
            <a:ext uri="{FF2B5EF4-FFF2-40B4-BE49-F238E27FC236}">
              <a16:creationId xmlns:a16="http://schemas.microsoft.com/office/drawing/2014/main" id="{A8AD8CBC-EF19-4035-8404-8887980EA4DE}"/>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2" name="Text Box 2">
          <a:extLst>
            <a:ext uri="{FF2B5EF4-FFF2-40B4-BE49-F238E27FC236}">
              <a16:creationId xmlns:a16="http://schemas.microsoft.com/office/drawing/2014/main" id="{DD1AEC76-5CF0-4759-AE9F-B51F328A75E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3" name="Text Box 3">
          <a:extLst>
            <a:ext uri="{FF2B5EF4-FFF2-40B4-BE49-F238E27FC236}">
              <a16:creationId xmlns:a16="http://schemas.microsoft.com/office/drawing/2014/main" id="{8FD65A40-98F4-4EC9-A261-E7A92BD17213}"/>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4" name="Text Box 4">
          <a:extLst>
            <a:ext uri="{FF2B5EF4-FFF2-40B4-BE49-F238E27FC236}">
              <a16:creationId xmlns:a16="http://schemas.microsoft.com/office/drawing/2014/main" id="{C121C82A-D79F-4346-9FA5-D96072D7018D}"/>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5" name="Text Box 5">
          <a:extLst>
            <a:ext uri="{FF2B5EF4-FFF2-40B4-BE49-F238E27FC236}">
              <a16:creationId xmlns:a16="http://schemas.microsoft.com/office/drawing/2014/main" id="{63A71F3F-5CE3-47F7-A089-08F7A0E0D16E}"/>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6" name="Text Box 2">
          <a:extLst>
            <a:ext uri="{FF2B5EF4-FFF2-40B4-BE49-F238E27FC236}">
              <a16:creationId xmlns:a16="http://schemas.microsoft.com/office/drawing/2014/main" id="{B5D1BBAD-902C-4166-BB02-B012AF91DC93}"/>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7" name="Text Box 3">
          <a:extLst>
            <a:ext uri="{FF2B5EF4-FFF2-40B4-BE49-F238E27FC236}">
              <a16:creationId xmlns:a16="http://schemas.microsoft.com/office/drawing/2014/main" id="{6CD76149-9BA0-4177-96AE-F653E8F49AE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8" name="Text Box 4">
          <a:extLst>
            <a:ext uri="{FF2B5EF4-FFF2-40B4-BE49-F238E27FC236}">
              <a16:creationId xmlns:a16="http://schemas.microsoft.com/office/drawing/2014/main" id="{B3089095-B146-47FF-8DFE-C71455F9DDE7}"/>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29" name="Text Box 5">
          <a:extLst>
            <a:ext uri="{FF2B5EF4-FFF2-40B4-BE49-F238E27FC236}">
              <a16:creationId xmlns:a16="http://schemas.microsoft.com/office/drawing/2014/main" id="{2CF00581-7C79-4464-B66F-D05D6BBD1716}"/>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0" name="Text Box 2">
          <a:extLst>
            <a:ext uri="{FF2B5EF4-FFF2-40B4-BE49-F238E27FC236}">
              <a16:creationId xmlns:a16="http://schemas.microsoft.com/office/drawing/2014/main" id="{78123A6B-1FB4-41D1-A4C3-E6BDC3CF7AE4}"/>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1" name="Text Box 3">
          <a:extLst>
            <a:ext uri="{FF2B5EF4-FFF2-40B4-BE49-F238E27FC236}">
              <a16:creationId xmlns:a16="http://schemas.microsoft.com/office/drawing/2014/main" id="{5BD10E97-B822-477F-9D54-2237F70F0956}"/>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2" name="Text Box 4">
          <a:extLst>
            <a:ext uri="{FF2B5EF4-FFF2-40B4-BE49-F238E27FC236}">
              <a16:creationId xmlns:a16="http://schemas.microsoft.com/office/drawing/2014/main" id="{A5F00DFE-2FA7-43D7-97F7-1F11D88FAB86}"/>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3" name="Text Box 5">
          <a:extLst>
            <a:ext uri="{FF2B5EF4-FFF2-40B4-BE49-F238E27FC236}">
              <a16:creationId xmlns:a16="http://schemas.microsoft.com/office/drawing/2014/main" id="{A828FE14-6411-4B30-9F69-6713370267E7}"/>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4" name="Text Box 2">
          <a:extLst>
            <a:ext uri="{FF2B5EF4-FFF2-40B4-BE49-F238E27FC236}">
              <a16:creationId xmlns:a16="http://schemas.microsoft.com/office/drawing/2014/main" id="{11B0D761-D317-4635-8DEE-794F29DFBE2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5" name="Text Box 3">
          <a:extLst>
            <a:ext uri="{FF2B5EF4-FFF2-40B4-BE49-F238E27FC236}">
              <a16:creationId xmlns:a16="http://schemas.microsoft.com/office/drawing/2014/main" id="{6CD454C8-E9A6-4716-9D0F-70F2722B294C}"/>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6" name="Text Box 4">
          <a:extLst>
            <a:ext uri="{FF2B5EF4-FFF2-40B4-BE49-F238E27FC236}">
              <a16:creationId xmlns:a16="http://schemas.microsoft.com/office/drawing/2014/main" id="{F5319D71-BA3D-4C20-9D62-87E12547204A}"/>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7" name="Text Box 5">
          <a:extLst>
            <a:ext uri="{FF2B5EF4-FFF2-40B4-BE49-F238E27FC236}">
              <a16:creationId xmlns:a16="http://schemas.microsoft.com/office/drawing/2014/main" id="{9999BC45-7900-44F8-8DDF-E9C8783959EC}"/>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8" name="Text Box 2">
          <a:extLst>
            <a:ext uri="{FF2B5EF4-FFF2-40B4-BE49-F238E27FC236}">
              <a16:creationId xmlns:a16="http://schemas.microsoft.com/office/drawing/2014/main" id="{A20BCCDE-2C11-4834-B539-25BCC3AE369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39" name="Text Box 3">
          <a:extLst>
            <a:ext uri="{FF2B5EF4-FFF2-40B4-BE49-F238E27FC236}">
              <a16:creationId xmlns:a16="http://schemas.microsoft.com/office/drawing/2014/main" id="{58B59A7C-0375-41FF-8538-ADCF63429BF4}"/>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0" name="Text Box 4">
          <a:extLst>
            <a:ext uri="{FF2B5EF4-FFF2-40B4-BE49-F238E27FC236}">
              <a16:creationId xmlns:a16="http://schemas.microsoft.com/office/drawing/2014/main" id="{DD15EFB2-62EE-4AED-9EA9-BE71DEAC5DDE}"/>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1" name="Text Box 5">
          <a:extLst>
            <a:ext uri="{FF2B5EF4-FFF2-40B4-BE49-F238E27FC236}">
              <a16:creationId xmlns:a16="http://schemas.microsoft.com/office/drawing/2014/main" id="{5755C689-4886-48FE-9A52-24E8AD4F1C7B}"/>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2" name="Text Box 2">
          <a:extLst>
            <a:ext uri="{FF2B5EF4-FFF2-40B4-BE49-F238E27FC236}">
              <a16:creationId xmlns:a16="http://schemas.microsoft.com/office/drawing/2014/main" id="{7231826E-5F79-4DC9-B18B-59BC3D990CDD}"/>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3" name="Text Box 3">
          <a:extLst>
            <a:ext uri="{FF2B5EF4-FFF2-40B4-BE49-F238E27FC236}">
              <a16:creationId xmlns:a16="http://schemas.microsoft.com/office/drawing/2014/main" id="{A5370A58-6EF4-4C64-B651-B31231E1352F}"/>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4" name="Text Box 4">
          <a:extLst>
            <a:ext uri="{FF2B5EF4-FFF2-40B4-BE49-F238E27FC236}">
              <a16:creationId xmlns:a16="http://schemas.microsoft.com/office/drawing/2014/main" id="{20862706-28BA-48EF-BA03-485546781BEB}"/>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5" name="Text Box 5">
          <a:extLst>
            <a:ext uri="{FF2B5EF4-FFF2-40B4-BE49-F238E27FC236}">
              <a16:creationId xmlns:a16="http://schemas.microsoft.com/office/drawing/2014/main" id="{952E1209-F180-45CB-AF9E-CACD4E6FE7E2}"/>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6" name="Text Box 2">
          <a:extLst>
            <a:ext uri="{FF2B5EF4-FFF2-40B4-BE49-F238E27FC236}">
              <a16:creationId xmlns:a16="http://schemas.microsoft.com/office/drawing/2014/main" id="{C9942744-6943-45DE-9001-C21E171921CF}"/>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7" name="Text Box 3">
          <a:extLst>
            <a:ext uri="{FF2B5EF4-FFF2-40B4-BE49-F238E27FC236}">
              <a16:creationId xmlns:a16="http://schemas.microsoft.com/office/drawing/2014/main" id="{D884485D-140F-4CB8-8EEC-7465A1E7C3F0}"/>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8" name="Text Box 4">
          <a:extLst>
            <a:ext uri="{FF2B5EF4-FFF2-40B4-BE49-F238E27FC236}">
              <a16:creationId xmlns:a16="http://schemas.microsoft.com/office/drawing/2014/main" id="{D5131FEB-6C52-42E0-91D9-8F0CFE75E534}"/>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127</xdr:row>
      <xdr:rowOff>70327</xdr:rowOff>
    </xdr:to>
    <xdr:sp macro="" textlink="">
      <xdr:nvSpPr>
        <xdr:cNvPr id="49" name="Text Box 5">
          <a:extLst>
            <a:ext uri="{FF2B5EF4-FFF2-40B4-BE49-F238E27FC236}">
              <a16:creationId xmlns:a16="http://schemas.microsoft.com/office/drawing/2014/main" id="{5678F13A-B0E9-4D85-BEC4-78BAC41D08EC}"/>
            </a:ext>
          </a:extLst>
        </xdr:cNvPr>
        <xdr:cNvSpPr txBox="1">
          <a:spLocks noChangeArrowheads="1"/>
        </xdr:cNvSpPr>
      </xdr:nvSpPr>
      <xdr:spPr bwMode="auto">
        <a:xfrm>
          <a:off x="457200" y="15125700"/>
          <a:ext cx="76200" cy="6649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0" name="Text Box 2">
          <a:extLst>
            <a:ext uri="{FF2B5EF4-FFF2-40B4-BE49-F238E27FC236}">
              <a16:creationId xmlns:a16="http://schemas.microsoft.com/office/drawing/2014/main" id="{427ED224-F59C-4A47-BA6D-27E01982C26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1" name="Text Box 3">
          <a:extLst>
            <a:ext uri="{FF2B5EF4-FFF2-40B4-BE49-F238E27FC236}">
              <a16:creationId xmlns:a16="http://schemas.microsoft.com/office/drawing/2014/main" id="{BA1998D7-39A9-4FC4-9591-83BBE45E55D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2" name="Text Box 4">
          <a:extLst>
            <a:ext uri="{FF2B5EF4-FFF2-40B4-BE49-F238E27FC236}">
              <a16:creationId xmlns:a16="http://schemas.microsoft.com/office/drawing/2014/main" id="{E50EF884-8363-4A7C-BE09-8ADFA82651E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3" name="Text Box 5">
          <a:extLst>
            <a:ext uri="{FF2B5EF4-FFF2-40B4-BE49-F238E27FC236}">
              <a16:creationId xmlns:a16="http://schemas.microsoft.com/office/drawing/2014/main" id="{8209E13F-8671-4CDA-AF8E-EE0FDE2E3A3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4" name="Text Box 2">
          <a:extLst>
            <a:ext uri="{FF2B5EF4-FFF2-40B4-BE49-F238E27FC236}">
              <a16:creationId xmlns:a16="http://schemas.microsoft.com/office/drawing/2014/main" id="{3A77E7C2-851D-47DD-9BD9-B6C40BBEA88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5" name="Text Box 3">
          <a:extLst>
            <a:ext uri="{FF2B5EF4-FFF2-40B4-BE49-F238E27FC236}">
              <a16:creationId xmlns:a16="http://schemas.microsoft.com/office/drawing/2014/main" id="{FA926CD2-5BE8-4416-96A9-97A6E3B454B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6" name="Text Box 4">
          <a:extLst>
            <a:ext uri="{FF2B5EF4-FFF2-40B4-BE49-F238E27FC236}">
              <a16:creationId xmlns:a16="http://schemas.microsoft.com/office/drawing/2014/main" id="{EC7EEF29-F5C0-40AE-82A2-7ECF10575ED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7" name="Text Box 5">
          <a:extLst>
            <a:ext uri="{FF2B5EF4-FFF2-40B4-BE49-F238E27FC236}">
              <a16:creationId xmlns:a16="http://schemas.microsoft.com/office/drawing/2014/main" id="{E9A925B6-EF22-4E19-9ADB-7159A002D9A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8" name="Text Box 2">
          <a:extLst>
            <a:ext uri="{FF2B5EF4-FFF2-40B4-BE49-F238E27FC236}">
              <a16:creationId xmlns:a16="http://schemas.microsoft.com/office/drawing/2014/main" id="{D4E6E99A-935F-43AA-8A06-25FC1F3F0D4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59" name="Text Box 3">
          <a:extLst>
            <a:ext uri="{FF2B5EF4-FFF2-40B4-BE49-F238E27FC236}">
              <a16:creationId xmlns:a16="http://schemas.microsoft.com/office/drawing/2014/main" id="{0322E823-2A08-4654-953E-06567076EC9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60" name="Text Box 4">
          <a:extLst>
            <a:ext uri="{FF2B5EF4-FFF2-40B4-BE49-F238E27FC236}">
              <a16:creationId xmlns:a16="http://schemas.microsoft.com/office/drawing/2014/main" id="{D012970A-1039-464C-BBB1-FEFAAA5DC6BA}"/>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61" name="Text Box 5">
          <a:extLst>
            <a:ext uri="{FF2B5EF4-FFF2-40B4-BE49-F238E27FC236}">
              <a16:creationId xmlns:a16="http://schemas.microsoft.com/office/drawing/2014/main" id="{13EE7A57-C78B-4EB0-B981-97E06108C4F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62" name="Text Box 2">
          <a:extLst>
            <a:ext uri="{FF2B5EF4-FFF2-40B4-BE49-F238E27FC236}">
              <a16:creationId xmlns:a16="http://schemas.microsoft.com/office/drawing/2014/main" id="{300D9B89-4D46-4F7D-8D40-941212B3217A}"/>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63" name="Text Box 3">
          <a:extLst>
            <a:ext uri="{FF2B5EF4-FFF2-40B4-BE49-F238E27FC236}">
              <a16:creationId xmlns:a16="http://schemas.microsoft.com/office/drawing/2014/main" id="{3DD15683-1EDA-41BF-9203-A98DA8B2A3C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0" name="Text Box 4">
          <a:extLst>
            <a:ext uri="{FF2B5EF4-FFF2-40B4-BE49-F238E27FC236}">
              <a16:creationId xmlns:a16="http://schemas.microsoft.com/office/drawing/2014/main" id="{AAE2E2AC-62A9-4182-A11D-E41130C627F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1" name="Text Box 5">
          <a:extLst>
            <a:ext uri="{FF2B5EF4-FFF2-40B4-BE49-F238E27FC236}">
              <a16:creationId xmlns:a16="http://schemas.microsoft.com/office/drawing/2014/main" id="{82B4E910-BD8E-4A89-AF61-53043D498FF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2" name="Text Box 2">
          <a:extLst>
            <a:ext uri="{FF2B5EF4-FFF2-40B4-BE49-F238E27FC236}">
              <a16:creationId xmlns:a16="http://schemas.microsoft.com/office/drawing/2014/main" id="{0A9D581C-73D5-43B5-9AB6-14877252640B}"/>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3" name="Text Box 3">
          <a:extLst>
            <a:ext uri="{FF2B5EF4-FFF2-40B4-BE49-F238E27FC236}">
              <a16:creationId xmlns:a16="http://schemas.microsoft.com/office/drawing/2014/main" id="{2E626A43-392C-4AFA-8EC2-FF80326419A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4" name="Text Box 4">
          <a:extLst>
            <a:ext uri="{FF2B5EF4-FFF2-40B4-BE49-F238E27FC236}">
              <a16:creationId xmlns:a16="http://schemas.microsoft.com/office/drawing/2014/main" id="{07E5E27F-1CB8-49B8-AFD8-AD8522CFCA1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5" name="Text Box 5">
          <a:extLst>
            <a:ext uri="{FF2B5EF4-FFF2-40B4-BE49-F238E27FC236}">
              <a16:creationId xmlns:a16="http://schemas.microsoft.com/office/drawing/2014/main" id="{3788DB81-D380-48AE-8AA6-7B1B750326B0}"/>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6" name="Text Box 2">
          <a:extLst>
            <a:ext uri="{FF2B5EF4-FFF2-40B4-BE49-F238E27FC236}">
              <a16:creationId xmlns:a16="http://schemas.microsoft.com/office/drawing/2014/main" id="{1D777690-4B66-4FC5-A5EC-0C5D5D76B56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7" name="Text Box 3">
          <a:extLst>
            <a:ext uri="{FF2B5EF4-FFF2-40B4-BE49-F238E27FC236}">
              <a16:creationId xmlns:a16="http://schemas.microsoft.com/office/drawing/2014/main" id="{91E33975-7C30-42C1-BC0B-52551247BD3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8" name="Text Box 4">
          <a:extLst>
            <a:ext uri="{FF2B5EF4-FFF2-40B4-BE49-F238E27FC236}">
              <a16:creationId xmlns:a16="http://schemas.microsoft.com/office/drawing/2014/main" id="{C6FFA668-A113-4590-8A5D-8533261C9A7E}"/>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09" name="Text Box 5">
          <a:extLst>
            <a:ext uri="{FF2B5EF4-FFF2-40B4-BE49-F238E27FC236}">
              <a16:creationId xmlns:a16="http://schemas.microsoft.com/office/drawing/2014/main" id="{2C461389-EA77-43C1-B8AD-A26B2A4E05EE}"/>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0" name="Text Box 2">
          <a:extLst>
            <a:ext uri="{FF2B5EF4-FFF2-40B4-BE49-F238E27FC236}">
              <a16:creationId xmlns:a16="http://schemas.microsoft.com/office/drawing/2014/main" id="{43972F3C-D342-412D-B9E7-3293326EDC3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1" name="Text Box 3">
          <a:extLst>
            <a:ext uri="{FF2B5EF4-FFF2-40B4-BE49-F238E27FC236}">
              <a16:creationId xmlns:a16="http://schemas.microsoft.com/office/drawing/2014/main" id="{2BD77249-A4A6-4E41-98DC-455664C48ED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2" name="Text Box 4">
          <a:extLst>
            <a:ext uri="{FF2B5EF4-FFF2-40B4-BE49-F238E27FC236}">
              <a16:creationId xmlns:a16="http://schemas.microsoft.com/office/drawing/2014/main" id="{0527C27A-C863-423A-A88F-F3EE6A8363D0}"/>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3" name="Text Box 5">
          <a:extLst>
            <a:ext uri="{FF2B5EF4-FFF2-40B4-BE49-F238E27FC236}">
              <a16:creationId xmlns:a16="http://schemas.microsoft.com/office/drawing/2014/main" id="{DA630EBB-D341-4AA0-A6C8-B51818D3169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4" name="Text Box 2">
          <a:extLst>
            <a:ext uri="{FF2B5EF4-FFF2-40B4-BE49-F238E27FC236}">
              <a16:creationId xmlns:a16="http://schemas.microsoft.com/office/drawing/2014/main" id="{10254A1C-7FCB-4C78-AC3E-C5BA3370061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5" name="Text Box 3">
          <a:extLst>
            <a:ext uri="{FF2B5EF4-FFF2-40B4-BE49-F238E27FC236}">
              <a16:creationId xmlns:a16="http://schemas.microsoft.com/office/drawing/2014/main" id="{8C9F1010-BA4F-492A-B60D-F4955D031503}"/>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6" name="Text Box 4">
          <a:extLst>
            <a:ext uri="{FF2B5EF4-FFF2-40B4-BE49-F238E27FC236}">
              <a16:creationId xmlns:a16="http://schemas.microsoft.com/office/drawing/2014/main" id="{26E30D23-327F-45FF-9283-83C96A112F9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7" name="Text Box 5">
          <a:extLst>
            <a:ext uri="{FF2B5EF4-FFF2-40B4-BE49-F238E27FC236}">
              <a16:creationId xmlns:a16="http://schemas.microsoft.com/office/drawing/2014/main" id="{3DF8947D-F88B-4312-8E9B-CDFD34A0C4A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8" name="Text Box 2">
          <a:extLst>
            <a:ext uri="{FF2B5EF4-FFF2-40B4-BE49-F238E27FC236}">
              <a16:creationId xmlns:a16="http://schemas.microsoft.com/office/drawing/2014/main" id="{157DA3EA-1618-4727-B9CE-7482DFE4E83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19" name="Text Box 3">
          <a:extLst>
            <a:ext uri="{FF2B5EF4-FFF2-40B4-BE49-F238E27FC236}">
              <a16:creationId xmlns:a16="http://schemas.microsoft.com/office/drawing/2014/main" id="{69BAE8BA-1325-4543-AE49-24C9C1EC34D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0" name="Text Box 4">
          <a:extLst>
            <a:ext uri="{FF2B5EF4-FFF2-40B4-BE49-F238E27FC236}">
              <a16:creationId xmlns:a16="http://schemas.microsoft.com/office/drawing/2014/main" id="{7D70E683-C555-47DD-93C3-7DFF2179127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1" name="Text Box 5">
          <a:extLst>
            <a:ext uri="{FF2B5EF4-FFF2-40B4-BE49-F238E27FC236}">
              <a16:creationId xmlns:a16="http://schemas.microsoft.com/office/drawing/2014/main" id="{D5661E3B-BC58-4FE3-B7E0-40FD4325C56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2" name="Text Box 2">
          <a:extLst>
            <a:ext uri="{FF2B5EF4-FFF2-40B4-BE49-F238E27FC236}">
              <a16:creationId xmlns:a16="http://schemas.microsoft.com/office/drawing/2014/main" id="{2D596F32-FB73-467D-824D-A8544263B38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3" name="Text Box 3">
          <a:extLst>
            <a:ext uri="{FF2B5EF4-FFF2-40B4-BE49-F238E27FC236}">
              <a16:creationId xmlns:a16="http://schemas.microsoft.com/office/drawing/2014/main" id="{B0BD263C-5C1F-4380-8C4C-557737E0AD5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4" name="Text Box 4">
          <a:extLst>
            <a:ext uri="{FF2B5EF4-FFF2-40B4-BE49-F238E27FC236}">
              <a16:creationId xmlns:a16="http://schemas.microsoft.com/office/drawing/2014/main" id="{0D330483-BAF0-499D-B1A3-F17D71BE4E00}"/>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5" name="Text Box 5">
          <a:extLst>
            <a:ext uri="{FF2B5EF4-FFF2-40B4-BE49-F238E27FC236}">
              <a16:creationId xmlns:a16="http://schemas.microsoft.com/office/drawing/2014/main" id="{7FE44B9B-6906-44E7-8297-2C5691231717}"/>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6" name="Text Box 2">
          <a:extLst>
            <a:ext uri="{FF2B5EF4-FFF2-40B4-BE49-F238E27FC236}">
              <a16:creationId xmlns:a16="http://schemas.microsoft.com/office/drawing/2014/main" id="{EE8487AD-AAAF-4D51-BFFF-4D1D9A0B4280}"/>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7" name="Text Box 3">
          <a:extLst>
            <a:ext uri="{FF2B5EF4-FFF2-40B4-BE49-F238E27FC236}">
              <a16:creationId xmlns:a16="http://schemas.microsoft.com/office/drawing/2014/main" id="{EEE8B66A-E45D-43AC-8FEF-5204202E390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8" name="Text Box 4">
          <a:extLst>
            <a:ext uri="{FF2B5EF4-FFF2-40B4-BE49-F238E27FC236}">
              <a16:creationId xmlns:a16="http://schemas.microsoft.com/office/drawing/2014/main" id="{113FB815-9A50-4831-B536-946622954D9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29" name="Text Box 5">
          <a:extLst>
            <a:ext uri="{FF2B5EF4-FFF2-40B4-BE49-F238E27FC236}">
              <a16:creationId xmlns:a16="http://schemas.microsoft.com/office/drawing/2014/main" id="{DD6237A1-A220-4EA4-BF5C-51117FECCF3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0" name="Text Box 2">
          <a:extLst>
            <a:ext uri="{FF2B5EF4-FFF2-40B4-BE49-F238E27FC236}">
              <a16:creationId xmlns:a16="http://schemas.microsoft.com/office/drawing/2014/main" id="{36B1117C-AF6D-4E0D-91E2-8533200B095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1" name="Text Box 3">
          <a:extLst>
            <a:ext uri="{FF2B5EF4-FFF2-40B4-BE49-F238E27FC236}">
              <a16:creationId xmlns:a16="http://schemas.microsoft.com/office/drawing/2014/main" id="{B6D28A0D-FAEF-4B9B-8F5B-D91BA0D075AE}"/>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2" name="Text Box 4">
          <a:extLst>
            <a:ext uri="{FF2B5EF4-FFF2-40B4-BE49-F238E27FC236}">
              <a16:creationId xmlns:a16="http://schemas.microsoft.com/office/drawing/2014/main" id="{411B7A4A-3895-44A8-AA61-2886BED6DB1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3" name="Text Box 5">
          <a:extLst>
            <a:ext uri="{FF2B5EF4-FFF2-40B4-BE49-F238E27FC236}">
              <a16:creationId xmlns:a16="http://schemas.microsoft.com/office/drawing/2014/main" id="{E90BA1FA-C136-4E95-9647-DDC5641BC86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4" name="Text Box 2">
          <a:extLst>
            <a:ext uri="{FF2B5EF4-FFF2-40B4-BE49-F238E27FC236}">
              <a16:creationId xmlns:a16="http://schemas.microsoft.com/office/drawing/2014/main" id="{61585DCB-D105-48B0-8EA8-FFED7385983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5" name="Text Box 3">
          <a:extLst>
            <a:ext uri="{FF2B5EF4-FFF2-40B4-BE49-F238E27FC236}">
              <a16:creationId xmlns:a16="http://schemas.microsoft.com/office/drawing/2014/main" id="{AB2E3E4F-17A2-48C7-BB46-37C27024F70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6" name="Text Box 4">
          <a:extLst>
            <a:ext uri="{FF2B5EF4-FFF2-40B4-BE49-F238E27FC236}">
              <a16:creationId xmlns:a16="http://schemas.microsoft.com/office/drawing/2014/main" id="{540C3067-27AB-4AB1-A2C8-08F7F2224DC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7" name="Text Box 5">
          <a:extLst>
            <a:ext uri="{FF2B5EF4-FFF2-40B4-BE49-F238E27FC236}">
              <a16:creationId xmlns:a16="http://schemas.microsoft.com/office/drawing/2014/main" id="{8A13BABD-C82E-460B-B8D2-0DCA342E82F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8" name="Text Box 2">
          <a:extLst>
            <a:ext uri="{FF2B5EF4-FFF2-40B4-BE49-F238E27FC236}">
              <a16:creationId xmlns:a16="http://schemas.microsoft.com/office/drawing/2014/main" id="{D2D0855B-7690-47CB-8CAB-2858112BB977}"/>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39" name="Text Box 3">
          <a:extLst>
            <a:ext uri="{FF2B5EF4-FFF2-40B4-BE49-F238E27FC236}">
              <a16:creationId xmlns:a16="http://schemas.microsoft.com/office/drawing/2014/main" id="{50131E61-13A1-4C72-BEAA-4016C5D0B63D}"/>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0" name="Text Box 4">
          <a:extLst>
            <a:ext uri="{FF2B5EF4-FFF2-40B4-BE49-F238E27FC236}">
              <a16:creationId xmlns:a16="http://schemas.microsoft.com/office/drawing/2014/main" id="{B9F264CD-DE2A-4891-8F94-723A4247A68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1" name="Text Box 5">
          <a:extLst>
            <a:ext uri="{FF2B5EF4-FFF2-40B4-BE49-F238E27FC236}">
              <a16:creationId xmlns:a16="http://schemas.microsoft.com/office/drawing/2014/main" id="{9B56189D-D271-4E30-950A-59AFFD72CEE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2" name="Text Box 2">
          <a:extLst>
            <a:ext uri="{FF2B5EF4-FFF2-40B4-BE49-F238E27FC236}">
              <a16:creationId xmlns:a16="http://schemas.microsoft.com/office/drawing/2014/main" id="{50666801-FAC1-4CED-B20C-7EF22A2D242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3" name="Text Box 3">
          <a:extLst>
            <a:ext uri="{FF2B5EF4-FFF2-40B4-BE49-F238E27FC236}">
              <a16:creationId xmlns:a16="http://schemas.microsoft.com/office/drawing/2014/main" id="{5D4DCDC7-1E10-43F6-A8A9-48FF8D25B52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4" name="Text Box 4">
          <a:extLst>
            <a:ext uri="{FF2B5EF4-FFF2-40B4-BE49-F238E27FC236}">
              <a16:creationId xmlns:a16="http://schemas.microsoft.com/office/drawing/2014/main" id="{796BF4BA-6CE1-4FBF-B9AD-7D117D182C7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5" name="Text Box 5">
          <a:extLst>
            <a:ext uri="{FF2B5EF4-FFF2-40B4-BE49-F238E27FC236}">
              <a16:creationId xmlns:a16="http://schemas.microsoft.com/office/drawing/2014/main" id="{B25B54A7-AC77-4F12-9DE2-55B8C1358FB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6" name="Text Box 2">
          <a:extLst>
            <a:ext uri="{FF2B5EF4-FFF2-40B4-BE49-F238E27FC236}">
              <a16:creationId xmlns:a16="http://schemas.microsoft.com/office/drawing/2014/main" id="{260413AB-5F82-42C7-9A1F-8470DE5A213E}"/>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7" name="Text Box 3">
          <a:extLst>
            <a:ext uri="{FF2B5EF4-FFF2-40B4-BE49-F238E27FC236}">
              <a16:creationId xmlns:a16="http://schemas.microsoft.com/office/drawing/2014/main" id="{630F0099-523D-4122-AECF-298D055E519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8" name="Text Box 4">
          <a:extLst>
            <a:ext uri="{FF2B5EF4-FFF2-40B4-BE49-F238E27FC236}">
              <a16:creationId xmlns:a16="http://schemas.microsoft.com/office/drawing/2014/main" id="{F64A4EF4-9901-4E6E-8AA7-BEA7E352CE6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49" name="Text Box 5">
          <a:extLst>
            <a:ext uri="{FF2B5EF4-FFF2-40B4-BE49-F238E27FC236}">
              <a16:creationId xmlns:a16="http://schemas.microsoft.com/office/drawing/2014/main" id="{0DF9CCA6-CC3D-4ECD-B521-AAF0B75F692A}"/>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50" name="Text Box 2">
          <a:extLst>
            <a:ext uri="{FF2B5EF4-FFF2-40B4-BE49-F238E27FC236}">
              <a16:creationId xmlns:a16="http://schemas.microsoft.com/office/drawing/2014/main" id="{344FF074-13BA-4710-9A40-B7A6844BE37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51" name="Text Box 3">
          <a:extLst>
            <a:ext uri="{FF2B5EF4-FFF2-40B4-BE49-F238E27FC236}">
              <a16:creationId xmlns:a16="http://schemas.microsoft.com/office/drawing/2014/main" id="{E80C6638-D9AD-45FE-87E6-EBD87265A180}"/>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52" name="Text Box 4">
          <a:extLst>
            <a:ext uri="{FF2B5EF4-FFF2-40B4-BE49-F238E27FC236}">
              <a16:creationId xmlns:a16="http://schemas.microsoft.com/office/drawing/2014/main" id="{1B04383D-52B7-4B78-85A9-04541886326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65" name="Text Box 5">
          <a:extLst>
            <a:ext uri="{FF2B5EF4-FFF2-40B4-BE49-F238E27FC236}">
              <a16:creationId xmlns:a16="http://schemas.microsoft.com/office/drawing/2014/main" id="{824B42F3-63AE-4527-B002-8C9B4B4EC0C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66" name="Text Box 2">
          <a:extLst>
            <a:ext uri="{FF2B5EF4-FFF2-40B4-BE49-F238E27FC236}">
              <a16:creationId xmlns:a16="http://schemas.microsoft.com/office/drawing/2014/main" id="{B61EC939-C235-4F43-A449-DC29935D9123}"/>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67" name="Text Box 3">
          <a:extLst>
            <a:ext uri="{FF2B5EF4-FFF2-40B4-BE49-F238E27FC236}">
              <a16:creationId xmlns:a16="http://schemas.microsoft.com/office/drawing/2014/main" id="{B239E248-E5EC-471A-B67B-A3EA5C7005AF}"/>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68" name="Text Box 4">
          <a:extLst>
            <a:ext uri="{FF2B5EF4-FFF2-40B4-BE49-F238E27FC236}">
              <a16:creationId xmlns:a16="http://schemas.microsoft.com/office/drawing/2014/main" id="{49D7AB9D-CB5E-42E7-93A6-90B9CB078877}"/>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69" name="Text Box 5">
          <a:extLst>
            <a:ext uri="{FF2B5EF4-FFF2-40B4-BE49-F238E27FC236}">
              <a16:creationId xmlns:a16="http://schemas.microsoft.com/office/drawing/2014/main" id="{A2A50A52-6ADD-4B33-B3D1-E418CF03E4B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0" name="Text Box 2">
          <a:extLst>
            <a:ext uri="{FF2B5EF4-FFF2-40B4-BE49-F238E27FC236}">
              <a16:creationId xmlns:a16="http://schemas.microsoft.com/office/drawing/2014/main" id="{F0C30737-EF24-47A5-AD63-081909222AA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1" name="Text Box 3">
          <a:extLst>
            <a:ext uri="{FF2B5EF4-FFF2-40B4-BE49-F238E27FC236}">
              <a16:creationId xmlns:a16="http://schemas.microsoft.com/office/drawing/2014/main" id="{D5F62F32-9D22-4471-8FC5-CAE0EE8F117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2" name="Text Box 4">
          <a:extLst>
            <a:ext uri="{FF2B5EF4-FFF2-40B4-BE49-F238E27FC236}">
              <a16:creationId xmlns:a16="http://schemas.microsoft.com/office/drawing/2014/main" id="{71C5278D-15FA-4247-88C5-23056688C3B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3" name="Text Box 5">
          <a:extLst>
            <a:ext uri="{FF2B5EF4-FFF2-40B4-BE49-F238E27FC236}">
              <a16:creationId xmlns:a16="http://schemas.microsoft.com/office/drawing/2014/main" id="{BA517DF3-CC99-4494-8ABC-843C70BB2268}"/>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4" name="Text Box 2">
          <a:extLst>
            <a:ext uri="{FF2B5EF4-FFF2-40B4-BE49-F238E27FC236}">
              <a16:creationId xmlns:a16="http://schemas.microsoft.com/office/drawing/2014/main" id="{2F492ED5-7864-401C-A20E-507F9E8B5A2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5" name="Text Box 3">
          <a:extLst>
            <a:ext uri="{FF2B5EF4-FFF2-40B4-BE49-F238E27FC236}">
              <a16:creationId xmlns:a16="http://schemas.microsoft.com/office/drawing/2014/main" id="{6F6D4BDA-BF47-4EE9-B3D2-64A2E9993BA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6" name="Text Box 4">
          <a:extLst>
            <a:ext uri="{FF2B5EF4-FFF2-40B4-BE49-F238E27FC236}">
              <a16:creationId xmlns:a16="http://schemas.microsoft.com/office/drawing/2014/main" id="{0B7A3B31-043D-4577-BFC9-12332D6E0923}"/>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7" name="Text Box 5">
          <a:extLst>
            <a:ext uri="{FF2B5EF4-FFF2-40B4-BE49-F238E27FC236}">
              <a16:creationId xmlns:a16="http://schemas.microsoft.com/office/drawing/2014/main" id="{58937B13-0355-46DC-8629-5AD3B194494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8" name="Text Box 2">
          <a:extLst>
            <a:ext uri="{FF2B5EF4-FFF2-40B4-BE49-F238E27FC236}">
              <a16:creationId xmlns:a16="http://schemas.microsoft.com/office/drawing/2014/main" id="{912B5CFB-559E-4F62-8B13-52054F053556}"/>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79" name="Text Box 3">
          <a:extLst>
            <a:ext uri="{FF2B5EF4-FFF2-40B4-BE49-F238E27FC236}">
              <a16:creationId xmlns:a16="http://schemas.microsoft.com/office/drawing/2014/main" id="{D93021BB-FF4D-4EB6-B17E-E2E475B2F9B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0" name="Text Box 4">
          <a:extLst>
            <a:ext uri="{FF2B5EF4-FFF2-40B4-BE49-F238E27FC236}">
              <a16:creationId xmlns:a16="http://schemas.microsoft.com/office/drawing/2014/main" id="{1F9EEFF1-44CA-46B1-91C0-906793AEC8E4}"/>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1" name="Text Box 5">
          <a:extLst>
            <a:ext uri="{FF2B5EF4-FFF2-40B4-BE49-F238E27FC236}">
              <a16:creationId xmlns:a16="http://schemas.microsoft.com/office/drawing/2014/main" id="{ADFFDAA5-6296-443B-95B9-BB0B407FDF7D}"/>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2" name="Text Box 2">
          <a:extLst>
            <a:ext uri="{FF2B5EF4-FFF2-40B4-BE49-F238E27FC236}">
              <a16:creationId xmlns:a16="http://schemas.microsoft.com/office/drawing/2014/main" id="{E1771DA7-7E77-42A2-9B74-C44D51F4260D}"/>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3" name="Text Box 3">
          <a:extLst>
            <a:ext uri="{FF2B5EF4-FFF2-40B4-BE49-F238E27FC236}">
              <a16:creationId xmlns:a16="http://schemas.microsoft.com/office/drawing/2014/main" id="{C76B07EF-DCC2-4C99-AE6A-3B35798208E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4" name="Text Box 4">
          <a:extLst>
            <a:ext uri="{FF2B5EF4-FFF2-40B4-BE49-F238E27FC236}">
              <a16:creationId xmlns:a16="http://schemas.microsoft.com/office/drawing/2014/main" id="{CE150141-60D7-4FDD-8AE5-FFD64ECE639A}"/>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5" name="Text Box 5">
          <a:extLst>
            <a:ext uri="{FF2B5EF4-FFF2-40B4-BE49-F238E27FC236}">
              <a16:creationId xmlns:a16="http://schemas.microsoft.com/office/drawing/2014/main" id="{4DF70F8A-B9A1-4122-8744-EC0C944BBEBD}"/>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6" name="Text Box 2">
          <a:extLst>
            <a:ext uri="{FF2B5EF4-FFF2-40B4-BE49-F238E27FC236}">
              <a16:creationId xmlns:a16="http://schemas.microsoft.com/office/drawing/2014/main" id="{083A30B9-6687-4780-9ADA-8AD8F780FC32}"/>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7" name="Text Box 3">
          <a:extLst>
            <a:ext uri="{FF2B5EF4-FFF2-40B4-BE49-F238E27FC236}">
              <a16:creationId xmlns:a16="http://schemas.microsoft.com/office/drawing/2014/main" id="{442B8EAF-AEB8-4FCA-A968-1F0BE75E1F4A}"/>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8" name="Text Box 4">
          <a:extLst>
            <a:ext uri="{FF2B5EF4-FFF2-40B4-BE49-F238E27FC236}">
              <a16:creationId xmlns:a16="http://schemas.microsoft.com/office/drawing/2014/main" id="{40C807B3-D2C6-41DB-A90B-D4CB9EB20C95}"/>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89" name="Text Box 5">
          <a:extLst>
            <a:ext uri="{FF2B5EF4-FFF2-40B4-BE49-F238E27FC236}">
              <a16:creationId xmlns:a16="http://schemas.microsoft.com/office/drawing/2014/main" id="{AE0D5DDE-7ADD-49A6-ABD4-DF3E58636109}"/>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90" name="Text Box 2">
          <a:extLst>
            <a:ext uri="{FF2B5EF4-FFF2-40B4-BE49-F238E27FC236}">
              <a16:creationId xmlns:a16="http://schemas.microsoft.com/office/drawing/2014/main" id="{A8194F62-5A05-4AF7-A2C9-74420F92CC9B}"/>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91" name="Text Box 3">
          <a:extLst>
            <a:ext uri="{FF2B5EF4-FFF2-40B4-BE49-F238E27FC236}">
              <a16:creationId xmlns:a16="http://schemas.microsoft.com/office/drawing/2014/main" id="{68BB10E6-F2EF-45CF-BBEF-1310255FBA7B}"/>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92" name="Text Box 4">
          <a:extLst>
            <a:ext uri="{FF2B5EF4-FFF2-40B4-BE49-F238E27FC236}">
              <a16:creationId xmlns:a16="http://schemas.microsoft.com/office/drawing/2014/main" id="{A8D41FDF-C32D-4CC9-B4F5-E0FB94D11591}"/>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125</xdr:row>
      <xdr:rowOff>97680</xdr:rowOff>
    </xdr:to>
    <xdr:sp macro="" textlink="">
      <xdr:nvSpPr>
        <xdr:cNvPr id="3293" name="Text Box 5">
          <a:extLst>
            <a:ext uri="{FF2B5EF4-FFF2-40B4-BE49-F238E27FC236}">
              <a16:creationId xmlns:a16="http://schemas.microsoft.com/office/drawing/2014/main" id="{9C320A4D-9DE1-4FC7-AC36-6B16600114EC}"/>
            </a:ext>
          </a:extLst>
        </xdr:cNvPr>
        <xdr:cNvSpPr txBox="1">
          <a:spLocks noChangeArrowheads="1"/>
        </xdr:cNvSpPr>
      </xdr:nvSpPr>
      <xdr:spPr bwMode="auto">
        <a:xfrm>
          <a:off x="457200" y="15125700"/>
          <a:ext cx="76200" cy="37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123</xdr:row>
      <xdr:rowOff>0</xdr:rowOff>
    </xdr:from>
    <xdr:ext cx="76200" cy="190500"/>
    <xdr:sp macro="" textlink="">
      <xdr:nvSpPr>
        <xdr:cNvPr id="3294" name="Text Box 2">
          <a:extLst>
            <a:ext uri="{FF2B5EF4-FFF2-40B4-BE49-F238E27FC236}">
              <a16:creationId xmlns:a16="http://schemas.microsoft.com/office/drawing/2014/main" id="{C3E9359F-E610-425E-A4A6-243F86CF1CD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295" name="Text Box 3">
          <a:extLst>
            <a:ext uri="{FF2B5EF4-FFF2-40B4-BE49-F238E27FC236}">
              <a16:creationId xmlns:a16="http://schemas.microsoft.com/office/drawing/2014/main" id="{6814EE17-2C25-4406-BF18-70E2050548F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296" name="Text Box 4">
          <a:extLst>
            <a:ext uri="{FF2B5EF4-FFF2-40B4-BE49-F238E27FC236}">
              <a16:creationId xmlns:a16="http://schemas.microsoft.com/office/drawing/2014/main" id="{08C3A83E-AE60-4D02-9DBE-35613BBD554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297" name="Text Box 5">
          <a:extLst>
            <a:ext uri="{FF2B5EF4-FFF2-40B4-BE49-F238E27FC236}">
              <a16:creationId xmlns:a16="http://schemas.microsoft.com/office/drawing/2014/main" id="{5C28678B-8BF2-44F5-A8DE-3A7485BD498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298" name="Text Box 2">
          <a:extLst>
            <a:ext uri="{FF2B5EF4-FFF2-40B4-BE49-F238E27FC236}">
              <a16:creationId xmlns:a16="http://schemas.microsoft.com/office/drawing/2014/main" id="{56ED2F6F-5E10-4EB9-9EB0-F27FD951290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299" name="Text Box 3">
          <a:extLst>
            <a:ext uri="{FF2B5EF4-FFF2-40B4-BE49-F238E27FC236}">
              <a16:creationId xmlns:a16="http://schemas.microsoft.com/office/drawing/2014/main" id="{6A3A7661-9897-43A6-B132-55ADD5DD1BC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0" name="Text Box 4">
          <a:extLst>
            <a:ext uri="{FF2B5EF4-FFF2-40B4-BE49-F238E27FC236}">
              <a16:creationId xmlns:a16="http://schemas.microsoft.com/office/drawing/2014/main" id="{D4CC4317-108D-464F-A6B8-F45F0B0B612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1" name="Text Box 5">
          <a:extLst>
            <a:ext uri="{FF2B5EF4-FFF2-40B4-BE49-F238E27FC236}">
              <a16:creationId xmlns:a16="http://schemas.microsoft.com/office/drawing/2014/main" id="{E40C3A98-4CE0-468A-A38E-8AD2695FA40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2" name="Text Box 2">
          <a:extLst>
            <a:ext uri="{FF2B5EF4-FFF2-40B4-BE49-F238E27FC236}">
              <a16:creationId xmlns:a16="http://schemas.microsoft.com/office/drawing/2014/main" id="{537A341C-051A-47F1-99DE-7EE325DDA5B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3" name="Text Box 3">
          <a:extLst>
            <a:ext uri="{FF2B5EF4-FFF2-40B4-BE49-F238E27FC236}">
              <a16:creationId xmlns:a16="http://schemas.microsoft.com/office/drawing/2014/main" id="{9F5A0A70-1945-4E9C-8A34-89DC0DF3B0E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4" name="Text Box 4">
          <a:extLst>
            <a:ext uri="{FF2B5EF4-FFF2-40B4-BE49-F238E27FC236}">
              <a16:creationId xmlns:a16="http://schemas.microsoft.com/office/drawing/2014/main" id="{1BD4B8DA-B9B0-43C7-92F6-8FCE160420F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5" name="Text Box 5">
          <a:extLst>
            <a:ext uri="{FF2B5EF4-FFF2-40B4-BE49-F238E27FC236}">
              <a16:creationId xmlns:a16="http://schemas.microsoft.com/office/drawing/2014/main" id="{A474FC5E-7F92-4BD4-9782-4B8982BE90B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6" name="Text Box 2">
          <a:extLst>
            <a:ext uri="{FF2B5EF4-FFF2-40B4-BE49-F238E27FC236}">
              <a16:creationId xmlns:a16="http://schemas.microsoft.com/office/drawing/2014/main" id="{31E00FBC-7DF7-4A6D-A111-34FB77DA06B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7" name="Text Box 3">
          <a:extLst>
            <a:ext uri="{FF2B5EF4-FFF2-40B4-BE49-F238E27FC236}">
              <a16:creationId xmlns:a16="http://schemas.microsoft.com/office/drawing/2014/main" id="{CEB042F1-D57A-42D5-8AD1-A841D0F9E83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8" name="Text Box 4">
          <a:extLst>
            <a:ext uri="{FF2B5EF4-FFF2-40B4-BE49-F238E27FC236}">
              <a16:creationId xmlns:a16="http://schemas.microsoft.com/office/drawing/2014/main" id="{655D5CED-52C1-49A6-A9E1-80DB571D5C9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09" name="Text Box 5">
          <a:extLst>
            <a:ext uri="{FF2B5EF4-FFF2-40B4-BE49-F238E27FC236}">
              <a16:creationId xmlns:a16="http://schemas.microsoft.com/office/drawing/2014/main" id="{5EE13DD7-0DCA-42B8-90B8-A627C2D20DD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0" name="Text Box 2">
          <a:extLst>
            <a:ext uri="{FF2B5EF4-FFF2-40B4-BE49-F238E27FC236}">
              <a16:creationId xmlns:a16="http://schemas.microsoft.com/office/drawing/2014/main" id="{65315E8A-B821-4526-93A8-48CD8839548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1" name="Text Box 3">
          <a:extLst>
            <a:ext uri="{FF2B5EF4-FFF2-40B4-BE49-F238E27FC236}">
              <a16:creationId xmlns:a16="http://schemas.microsoft.com/office/drawing/2014/main" id="{3E21EF60-E4F7-4EC1-8BFB-DCBA71F4C59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2" name="Text Box 4">
          <a:extLst>
            <a:ext uri="{FF2B5EF4-FFF2-40B4-BE49-F238E27FC236}">
              <a16:creationId xmlns:a16="http://schemas.microsoft.com/office/drawing/2014/main" id="{7D326DA4-3AE3-4C0F-BAB1-8163211FC2E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3" name="Text Box 5">
          <a:extLst>
            <a:ext uri="{FF2B5EF4-FFF2-40B4-BE49-F238E27FC236}">
              <a16:creationId xmlns:a16="http://schemas.microsoft.com/office/drawing/2014/main" id="{B84B8549-404B-493D-9FA2-1B75CFC4DFD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4" name="Text Box 2">
          <a:extLst>
            <a:ext uri="{FF2B5EF4-FFF2-40B4-BE49-F238E27FC236}">
              <a16:creationId xmlns:a16="http://schemas.microsoft.com/office/drawing/2014/main" id="{9C1D32B7-C970-4458-8952-D5CFCB49882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5" name="Text Box 3">
          <a:extLst>
            <a:ext uri="{FF2B5EF4-FFF2-40B4-BE49-F238E27FC236}">
              <a16:creationId xmlns:a16="http://schemas.microsoft.com/office/drawing/2014/main" id="{86721FEC-BD38-4924-87ED-805EBD444B7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6" name="Text Box 4">
          <a:extLst>
            <a:ext uri="{FF2B5EF4-FFF2-40B4-BE49-F238E27FC236}">
              <a16:creationId xmlns:a16="http://schemas.microsoft.com/office/drawing/2014/main" id="{A764CD3A-CD17-4DE8-9BE1-BC3A7A8F2B5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7" name="Text Box 5">
          <a:extLst>
            <a:ext uri="{FF2B5EF4-FFF2-40B4-BE49-F238E27FC236}">
              <a16:creationId xmlns:a16="http://schemas.microsoft.com/office/drawing/2014/main" id="{C2161ABF-8484-4AAE-9B7C-27486688597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8" name="Text Box 2">
          <a:extLst>
            <a:ext uri="{FF2B5EF4-FFF2-40B4-BE49-F238E27FC236}">
              <a16:creationId xmlns:a16="http://schemas.microsoft.com/office/drawing/2014/main" id="{6A5E6151-8852-49A5-86A9-F762D96BCC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19" name="Text Box 3">
          <a:extLst>
            <a:ext uri="{FF2B5EF4-FFF2-40B4-BE49-F238E27FC236}">
              <a16:creationId xmlns:a16="http://schemas.microsoft.com/office/drawing/2014/main" id="{A626EBED-DC35-4EA7-B1F3-E290AEEE1F5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0" name="Text Box 4">
          <a:extLst>
            <a:ext uri="{FF2B5EF4-FFF2-40B4-BE49-F238E27FC236}">
              <a16:creationId xmlns:a16="http://schemas.microsoft.com/office/drawing/2014/main" id="{DFB63426-6FDC-465B-ADBF-E5748C46058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1" name="Text Box 5">
          <a:extLst>
            <a:ext uri="{FF2B5EF4-FFF2-40B4-BE49-F238E27FC236}">
              <a16:creationId xmlns:a16="http://schemas.microsoft.com/office/drawing/2014/main" id="{45AE3929-86CE-404A-82DD-1BD243C934B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2" name="Text Box 2">
          <a:extLst>
            <a:ext uri="{FF2B5EF4-FFF2-40B4-BE49-F238E27FC236}">
              <a16:creationId xmlns:a16="http://schemas.microsoft.com/office/drawing/2014/main" id="{E201A3C2-06FC-46E1-93EE-946AD9F83C7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3" name="Text Box 3">
          <a:extLst>
            <a:ext uri="{FF2B5EF4-FFF2-40B4-BE49-F238E27FC236}">
              <a16:creationId xmlns:a16="http://schemas.microsoft.com/office/drawing/2014/main" id="{D8ADEA1E-29A1-41AD-8770-77ABCC1D215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4" name="Text Box 4">
          <a:extLst>
            <a:ext uri="{FF2B5EF4-FFF2-40B4-BE49-F238E27FC236}">
              <a16:creationId xmlns:a16="http://schemas.microsoft.com/office/drawing/2014/main" id="{CB9F15AE-0651-4C26-A069-5AA8AF15251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5" name="Text Box 5">
          <a:extLst>
            <a:ext uri="{FF2B5EF4-FFF2-40B4-BE49-F238E27FC236}">
              <a16:creationId xmlns:a16="http://schemas.microsoft.com/office/drawing/2014/main" id="{1F266CAB-97B1-4792-8328-010B65833E7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6" name="Text Box 2">
          <a:extLst>
            <a:ext uri="{FF2B5EF4-FFF2-40B4-BE49-F238E27FC236}">
              <a16:creationId xmlns:a16="http://schemas.microsoft.com/office/drawing/2014/main" id="{AD09AE24-D5D4-48E3-BB54-0F0832B5560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7" name="Text Box 3">
          <a:extLst>
            <a:ext uri="{FF2B5EF4-FFF2-40B4-BE49-F238E27FC236}">
              <a16:creationId xmlns:a16="http://schemas.microsoft.com/office/drawing/2014/main" id="{FF5D53E0-D3EB-4D69-91C8-0EA6DB84221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8" name="Text Box 4">
          <a:extLst>
            <a:ext uri="{FF2B5EF4-FFF2-40B4-BE49-F238E27FC236}">
              <a16:creationId xmlns:a16="http://schemas.microsoft.com/office/drawing/2014/main" id="{292D90A6-AF72-4EB7-91D1-633B01A3B65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29" name="Text Box 5">
          <a:extLst>
            <a:ext uri="{FF2B5EF4-FFF2-40B4-BE49-F238E27FC236}">
              <a16:creationId xmlns:a16="http://schemas.microsoft.com/office/drawing/2014/main" id="{1C40FC89-9963-4F9C-AD26-FCAAD3CEC94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0" name="Text Box 2">
          <a:extLst>
            <a:ext uri="{FF2B5EF4-FFF2-40B4-BE49-F238E27FC236}">
              <a16:creationId xmlns:a16="http://schemas.microsoft.com/office/drawing/2014/main" id="{EE7FE13C-7279-4109-821A-C6886F0E11D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1" name="Text Box 3">
          <a:extLst>
            <a:ext uri="{FF2B5EF4-FFF2-40B4-BE49-F238E27FC236}">
              <a16:creationId xmlns:a16="http://schemas.microsoft.com/office/drawing/2014/main" id="{C6E24197-A286-4BD8-9484-DC59779C125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2" name="Text Box 4">
          <a:extLst>
            <a:ext uri="{FF2B5EF4-FFF2-40B4-BE49-F238E27FC236}">
              <a16:creationId xmlns:a16="http://schemas.microsoft.com/office/drawing/2014/main" id="{F8824E68-8544-425D-8CEE-D17D2CBA368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3" name="Text Box 5">
          <a:extLst>
            <a:ext uri="{FF2B5EF4-FFF2-40B4-BE49-F238E27FC236}">
              <a16:creationId xmlns:a16="http://schemas.microsoft.com/office/drawing/2014/main" id="{87E9F108-2BA6-4193-9A75-FDB075CC806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4" name="Text Box 2">
          <a:extLst>
            <a:ext uri="{FF2B5EF4-FFF2-40B4-BE49-F238E27FC236}">
              <a16:creationId xmlns:a16="http://schemas.microsoft.com/office/drawing/2014/main" id="{EFFAEE24-2BDD-4DBE-A452-6A72D2E6F83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5" name="Text Box 3">
          <a:extLst>
            <a:ext uri="{FF2B5EF4-FFF2-40B4-BE49-F238E27FC236}">
              <a16:creationId xmlns:a16="http://schemas.microsoft.com/office/drawing/2014/main" id="{1FBE34F9-F8D6-474A-B041-EDCAE7F6B49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6" name="Text Box 4">
          <a:extLst>
            <a:ext uri="{FF2B5EF4-FFF2-40B4-BE49-F238E27FC236}">
              <a16:creationId xmlns:a16="http://schemas.microsoft.com/office/drawing/2014/main" id="{9DED9208-2AF9-4D39-935F-2943A92A5AF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7" name="Text Box 5">
          <a:extLst>
            <a:ext uri="{FF2B5EF4-FFF2-40B4-BE49-F238E27FC236}">
              <a16:creationId xmlns:a16="http://schemas.microsoft.com/office/drawing/2014/main" id="{B2B7A615-5239-48E1-88ED-FE8B60373C4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8" name="Text Box 2">
          <a:extLst>
            <a:ext uri="{FF2B5EF4-FFF2-40B4-BE49-F238E27FC236}">
              <a16:creationId xmlns:a16="http://schemas.microsoft.com/office/drawing/2014/main" id="{86A837A1-251F-44AF-B0F5-3438E96ED19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39" name="Text Box 3">
          <a:extLst>
            <a:ext uri="{FF2B5EF4-FFF2-40B4-BE49-F238E27FC236}">
              <a16:creationId xmlns:a16="http://schemas.microsoft.com/office/drawing/2014/main" id="{C5C34662-A7E6-4569-B29C-244152FF8FE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0" name="Text Box 4">
          <a:extLst>
            <a:ext uri="{FF2B5EF4-FFF2-40B4-BE49-F238E27FC236}">
              <a16:creationId xmlns:a16="http://schemas.microsoft.com/office/drawing/2014/main" id="{CF71C4D7-2EC7-47BB-AA87-F65035F0F35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1" name="Text Box 5">
          <a:extLst>
            <a:ext uri="{FF2B5EF4-FFF2-40B4-BE49-F238E27FC236}">
              <a16:creationId xmlns:a16="http://schemas.microsoft.com/office/drawing/2014/main" id="{ABD0E54E-1B31-47DA-B3F0-8E1CC67331D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2" name="Text Box 2">
          <a:extLst>
            <a:ext uri="{FF2B5EF4-FFF2-40B4-BE49-F238E27FC236}">
              <a16:creationId xmlns:a16="http://schemas.microsoft.com/office/drawing/2014/main" id="{805A4731-562E-4726-B775-5A312C4376A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3" name="Text Box 3">
          <a:extLst>
            <a:ext uri="{FF2B5EF4-FFF2-40B4-BE49-F238E27FC236}">
              <a16:creationId xmlns:a16="http://schemas.microsoft.com/office/drawing/2014/main" id="{D252DE52-D46E-4D9D-8A07-6656BFB2A74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4" name="Text Box 4">
          <a:extLst>
            <a:ext uri="{FF2B5EF4-FFF2-40B4-BE49-F238E27FC236}">
              <a16:creationId xmlns:a16="http://schemas.microsoft.com/office/drawing/2014/main" id="{4151C174-D231-49EC-9073-013F0A6E937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5" name="Text Box 5">
          <a:extLst>
            <a:ext uri="{FF2B5EF4-FFF2-40B4-BE49-F238E27FC236}">
              <a16:creationId xmlns:a16="http://schemas.microsoft.com/office/drawing/2014/main" id="{165161B3-F5AF-400C-8485-ED6C5BD89DD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6" name="Text Box 2">
          <a:extLst>
            <a:ext uri="{FF2B5EF4-FFF2-40B4-BE49-F238E27FC236}">
              <a16:creationId xmlns:a16="http://schemas.microsoft.com/office/drawing/2014/main" id="{6F9B1F41-265C-4748-8CB5-2973049D019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7" name="Text Box 3">
          <a:extLst>
            <a:ext uri="{FF2B5EF4-FFF2-40B4-BE49-F238E27FC236}">
              <a16:creationId xmlns:a16="http://schemas.microsoft.com/office/drawing/2014/main" id="{C2D7D8C3-0D3F-48FF-8A86-551D34DAD0C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8" name="Text Box 4">
          <a:extLst>
            <a:ext uri="{FF2B5EF4-FFF2-40B4-BE49-F238E27FC236}">
              <a16:creationId xmlns:a16="http://schemas.microsoft.com/office/drawing/2014/main" id="{ECB8541F-055D-4C06-B9DC-369495A87FC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49" name="Text Box 5">
          <a:extLst>
            <a:ext uri="{FF2B5EF4-FFF2-40B4-BE49-F238E27FC236}">
              <a16:creationId xmlns:a16="http://schemas.microsoft.com/office/drawing/2014/main" id="{FE7375E7-3410-4130-9440-F37612559DF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0" name="Text Box 2">
          <a:extLst>
            <a:ext uri="{FF2B5EF4-FFF2-40B4-BE49-F238E27FC236}">
              <a16:creationId xmlns:a16="http://schemas.microsoft.com/office/drawing/2014/main" id="{3B601346-67F2-4021-905F-0E526E33A3D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1" name="Text Box 3">
          <a:extLst>
            <a:ext uri="{FF2B5EF4-FFF2-40B4-BE49-F238E27FC236}">
              <a16:creationId xmlns:a16="http://schemas.microsoft.com/office/drawing/2014/main" id="{5D5B6977-5C92-409C-BB2E-3EDC793F023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2" name="Text Box 4">
          <a:extLst>
            <a:ext uri="{FF2B5EF4-FFF2-40B4-BE49-F238E27FC236}">
              <a16:creationId xmlns:a16="http://schemas.microsoft.com/office/drawing/2014/main" id="{1B237301-6F51-49AC-91F7-FB087231A8C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3" name="Text Box 5">
          <a:extLst>
            <a:ext uri="{FF2B5EF4-FFF2-40B4-BE49-F238E27FC236}">
              <a16:creationId xmlns:a16="http://schemas.microsoft.com/office/drawing/2014/main" id="{6B044682-0FD6-49AD-A8F2-581F56C0515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4" name="Text Box 2">
          <a:extLst>
            <a:ext uri="{FF2B5EF4-FFF2-40B4-BE49-F238E27FC236}">
              <a16:creationId xmlns:a16="http://schemas.microsoft.com/office/drawing/2014/main" id="{C598B8F7-772E-48AD-A6DB-9E95C267F3E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5" name="Text Box 3">
          <a:extLst>
            <a:ext uri="{FF2B5EF4-FFF2-40B4-BE49-F238E27FC236}">
              <a16:creationId xmlns:a16="http://schemas.microsoft.com/office/drawing/2014/main" id="{B8C607D4-AF13-49CC-9165-F3B28E87D0B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6" name="Text Box 4">
          <a:extLst>
            <a:ext uri="{FF2B5EF4-FFF2-40B4-BE49-F238E27FC236}">
              <a16:creationId xmlns:a16="http://schemas.microsoft.com/office/drawing/2014/main" id="{A179D094-EE01-46EE-A119-34E7727BFC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7" name="Text Box 5">
          <a:extLst>
            <a:ext uri="{FF2B5EF4-FFF2-40B4-BE49-F238E27FC236}">
              <a16:creationId xmlns:a16="http://schemas.microsoft.com/office/drawing/2014/main" id="{E8B7C260-B1F9-4D88-AFD9-E358BF0FCF4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8" name="Text Box 2">
          <a:extLst>
            <a:ext uri="{FF2B5EF4-FFF2-40B4-BE49-F238E27FC236}">
              <a16:creationId xmlns:a16="http://schemas.microsoft.com/office/drawing/2014/main" id="{E9AD2A0D-BDE2-4BD9-90FE-67E08D00D4B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59" name="Text Box 3">
          <a:extLst>
            <a:ext uri="{FF2B5EF4-FFF2-40B4-BE49-F238E27FC236}">
              <a16:creationId xmlns:a16="http://schemas.microsoft.com/office/drawing/2014/main" id="{65C32468-2C1A-4312-8FFB-89FF60CAB88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0" name="Text Box 4">
          <a:extLst>
            <a:ext uri="{FF2B5EF4-FFF2-40B4-BE49-F238E27FC236}">
              <a16:creationId xmlns:a16="http://schemas.microsoft.com/office/drawing/2014/main" id="{CA81154F-4AE4-41AF-A050-BE9C5322A59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1" name="Text Box 5">
          <a:extLst>
            <a:ext uri="{FF2B5EF4-FFF2-40B4-BE49-F238E27FC236}">
              <a16:creationId xmlns:a16="http://schemas.microsoft.com/office/drawing/2014/main" id="{B4E66551-42EB-4DC2-A5D6-24493C15E26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2" name="Text Box 2">
          <a:extLst>
            <a:ext uri="{FF2B5EF4-FFF2-40B4-BE49-F238E27FC236}">
              <a16:creationId xmlns:a16="http://schemas.microsoft.com/office/drawing/2014/main" id="{3C1875E1-C6B2-4E09-AC0C-247EBFAB878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3" name="Text Box 3">
          <a:extLst>
            <a:ext uri="{FF2B5EF4-FFF2-40B4-BE49-F238E27FC236}">
              <a16:creationId xmlns:a16="http://schemas.microsoft.com/office/drawing/2014/main" id="{D9D93B02-6D56-42CC-9AF8-60BA5AAE967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4" name="Text Box 4">
          <a:extLst>
            <a:ext uri="{FF2B5EF4-FFF2-40B4-BE49-F238E27FC236}">
              <a16:creationId xmlns:a16="http://schemas.microsoft.com/office/drawing/2014/main" id="{8C96DF83-7C78-4FAF-AAD9-554C2AE1AB1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5" name="Text Box 5">
          <a:extLst>
            <a:ext uri="{FF2B5EF4-FFF2-40B4-BE49-F238E27FC236}">
              <a16:creationId xmlns:a16="http://schemas.microsoft.com/office/drawing/2014/main" id="{06325281-8956-4E5F-8836-E565C5CE00D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6" name="Text Box 2">
          <a:extLst>
            <a:ext uri="{FF2B5EF4-FFF2-40B4-BE49-F238E27FC236}">
              <a16:creationId xmlns:a16="http://schemas.microsoft.com/office/drawing/2014/main" id="{F9FD5007-6810-485F-8C79-9CF11BF9371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7" name="Text Box 3">
          <a:extLst>
            <a:ext uri="{FF2B5EF4-FFF2-40B4-BE49-F238E27FC236}">
              <a16:creationId xmlns:a16="http://schemas.microsoft.com/office/drawing/2014/main" id="{009207FC-4DC1-4351-833C-8C367720F4B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8" name="Text Box 4">
          <a:extLst>
            <a:ext uri="{FF2B5EF4-FFF2-40B4-BE49-F238E27FC236}">
              <a16:creationId xmlns:a16="http://schemas.microsoft.com/office/drawing/2014/main" id="{B1F50A8C-43E5-481F-A96D-F0EA9F763EC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69" name="Text Box 5">
          <a:extLst>
            <a:ext uri="{FF2B5EF4-FFF2-40B4-BE49-F238E27FC236}">
              <a16:creationId xmlns:a16="http://schemas.microsoft.com/office/drawing/2014/main" id="{A4C6D063-64BC-42F0-BB84-3675CB2E386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0" name="Text Box 2">
          <a:extLst>
            <a:ext uri="{FF2B5EF4-FFF2-40B4-BE49-F238E27FC236}">
              <a16:creationId xmlns:a16="http://schemas.microsoft.com/office/drawing/2014/main" id="{F57B1684-77B9-4939-BF53-1C8722307FA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1" name="Text Box 3">
          <a:extLst>
            <a:ext uri="{FF2B5EF4-FFF2-40B4-BE49-F238E27FC236}">
              <a16:creationId xmlns:a16="http://schemas.microsoft.com/office/drawing/2014/main" id="{9274E394-548F-4D92-AC2D-989DC2F05F7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2" name="Text Box 4">
          <a:extLst>
            <a:ext uri="{FF2B5EF4-FFF2-40B4-BE49-F238E27FC236}">
              <a16:creationId xmlns:a16="http://schemas.microsoft.com/office/drawing/2014/main" id="{7EFFEB7F-4D46-4B67-8A0C-53FCB3F76FA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3" name="Text Box 5">
          <a:extLst>
            <a:ext uri="{FF2B5EF4-FFF2-40B4-BE49-F238E27FC236}">
              <a16:creationId xmlns:a16="http://schemas.microsoft.com/office/drawing/2014/main" id="{970A916F-B95F-4EA8-9C41-C02F1EAE2A8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4" name="Text Box 2">
          <a:extLst>
            <a:ext uri="{FF2B5EF4-FFF2-40B4-BE49-F238E27FC236}">
              <a16:creationId xmlns:a16="http://schemas.microsoft.com/office/drawing/2014/main" id="{AD2EE111-E613-4CAD-8815-F4967342A2B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5" name="Text Box 3">
          <a:extLst>
            <a:ext uri="{FF2B5EF4-FFF2-40B4-BE49-F238E27FC236}">
              <a16:creationId xmlns:a16="http://schemas.microsoft.com/office/drawing/2014/main" id="{39BAC6CD-AEEC-4D98-8961-46FC1C0A3A8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6" name="Text Box 4">
          <a:extLst>
            <a:ext uri="{FF2B5EF4-FFF2-40B4-BE49-F238E27FC236}">
              <a16:creationId xmlns:a16="http://schemas.microsoft.com/office/drawing/2014/main" id="{0C25A197-CF02-4B77-97EF-45F8F715C52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7" name="Text Box 5">
          <a:extLst>
            <a:ext uri="{FF2B5EF4-FFF2-40B4-BE49-F238E27FC236}">
              <a16:creationId xmlns:a16="http://schemas.microsoft.com/office/drawing/2014/main" id="{FB9C2457-FB17-465A-8DD5-5CA23D2B395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8" name="Text Box 2">
          <a:extLst>
            <a:ext uri="{FF2B5EF4-FFF2-40B4-BE49-F238E27FC236}">
              <a16:creationId xmlns:a16="http://schemas.microsoft.com/office/drawing/2014/main" id="{672DF876-86F4-44A7-B59F-FF910BCBA39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79" name="Text Box 3">
          <a:extLst>
            <a:ext uri="{FF2B5EF4-FFF2-40B4-BE49-F238E27FC236}">
              <a16:creationId xmlns:a16="http://schemas.microsoft.com/office/drawing/2014/main" id="{FEF11B0C-33FD-417D-8D5A-2B7D4E05430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0" name="Text Box 4">
          <a:extLst>
            <a:ext uri="{FF2B5EF4-FFF2-40B4-BE49-F238E27FC236}">
              <a16:creationId xmlns:a16="http://schemas.microsoft.com/office/drawing/2014/main" id="{42B7E02A-4CF8-4E4C-9AB5-1205736A02C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1" name="Text Box 5">
          <a:extLst>
            <a:ext uri="{FF2B5EF4-FFF2-40B4-BE49-F238E27FC236}">
              <a16:creationId xmlns:a16="http://schemas.microsoft.com/office/drawing/2014/main" id="{55E02702-FC9B-49E0-8739-FE0FA2B8846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2" name="Text Box 2">
          <a:extLst>
            <a:ext uri="{FF2B5EF4-FFF2-40B4-BE49-F238E27FC236}">
              <a16:creationId xmlns:a16="http://schemas.microsoft.com/office/drawing/2014/main" id="{2C5F1310-00D4-44B4-AC3A-923424ED0F6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3" name="Text Box 3">
          <a:extLst>
            <a:ext uri="{FF2B5EF4-FFF2-40B4-BE49-F238E27FC236}">
              <a16:creationId xmlns:a16="http://schemas.microsoft.com/office/drawing/2014/main" id="{80501432-EB04-4F5B-9E2E-5D8A11684C4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4" name="Text Box 4">
          <a:extLst>
            <a:ext uri="{FF2B5EF4-FFF2-40B4-BE49-F238E27FC236}">
              <a16:creationId xmlns:a16="http://schemas.microsoft.com/office/drawing/2014/main" id="{F00342A4-7C70-455C-B426-6047EB0CBF0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5" name="Text Box 5">
          <a:extLst>
            <a:ext uri="{FF2B5EF4-FFF2-40B4-BE49-F238E27FC236}">
              <a16:creationId xmlns:a16="http://schemas.microsoft.com/office/drawing/2014/main" id="{9F1D0013-51B0-416C-9B31-21D01301754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6" name="Text Box 2">
          <a:extLst>
            <a:ext uri="{FF2B5EF4-FFF2-40B4-BE49-F238E27FC236}">
              <a16:creationId xmlns:a16="http://schemas.microsoft.com/office/drawing/2014/main" id="{E1B9A28B-AF40-4238-BA0B-EB794254860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7" name="Text Box 3">
          <a:extLst>
            <a:ext uri="{FF2B5EF4-FFF2-40B4-BE49-F238E27FC236}">
              <a16:creationId xmlns:a16="http://schemas.microsoft.com/office/drawing/2014/main" id="{6DF4B2C8-23C2-4F32-99EA-C8343DECBA4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8" name="Text Box 4">
          <a:extLst>
            <a:ext uri="{FF2B5EF4-FFF2-40B4-BE49-F238E27FC236}">
              <a16:creationId xmlns:a16="http://schemas.microsoft.com/office/drawing/2014/main" id="{EE841895-D064-4855-BC2B-45E51354D7F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89" name="Text Box 5">
          <a:extLst>
            <a:ext uri="{FF2B5EF4-FFF2-40B4-BE49-F238E27FC236}">
              <a16:creationId xmlns:a16="http://schemas.microsoft.com/office/drawing/2014/main" id="{C35891B3-E7E0-4E9D-9FC9-B4BCFD61A2D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0" name="Text Box 2">
          <a:extLst>
            <a:ext uri="{FF2B5EF4-FFF2-40B4-BE49-F238E27FC236}">
              <a16:creationId xmlns:a16="http://schemas.microsoft.com/office/drawing/2014/main" id="{34029743-E6F2-4A53-A2FC-C4C9FA946A9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1" name="Text Box 3">
          <a:extLst>
            <a:ext uri="{FF2B5EF4-FFF2-40B4-BE49-F238E27FC236}">
              <a16:creationId xmlns:a16="http://schemas.microsoft.com/office/drawing/2014/main" id="{94DC05F6-1FB1-430E-8032-C76C49E00AC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2" name="Text Box 4">
          <a:extLst>
            <a:ext uri="{FF2B5EF4-FFF2-40B4-BE49-F238E27FC236}">
              <a16:creationId xmlns:a16="http://schemas.microsoft.com/office/drawing/2014/main" id="{0B043FE1-A48A-4331-972C-32F7117DC3D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3" name="Text Box 5">
          <a:extLst>
            <a:ext uri="{FF2B5EF4-FFF2-40B4-BE49-F238E27FC236}">
              <a16:creationId xmlns:a16="http://schemas.microsoft.com/office/drawing/2014/main" id="{5B99AA18-793E-4FE6-A894-D168D0706BD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4" name="Text Box 2">
          <a:extLst>
            <a:ext uri="{FF2B5EF4-FFF2-40B4-BE49-F238E27FC236}">
              <a16:creationId xmlns:a16="http://schemas.microsoft.com/office/drawing/2014/main" id="{192BAC55-0B7A-44FD-8DB2-CF62F747645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5" name="Text Box 3">
          <a:extLst>
            <a:ext uri="{FF2B5EF4-FFF2-40B4-BE49-F238E27FC236}">
              <a16:creationId xmlns:a16="http://schemas.microsoft.com/office/drawing/2014/main" id="{706EF530-58C2-4EB0-9414-E61BDFA52FB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6" name="Text Box 4">
          <a:extLst>
            <a:ext uri="{FF2B5EF4-FFF2-40B4-BE49-F238E27FC236}">
              <a16:creationId xmlns:a16="http://schemas.microsoft.com/office/drawing/2014/main" id="{3BD823F9-C363-495C-8B17-27FC8BE00A1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7" name="Text Box 5">
          <a:extLst>
            <a:ext uri="{FF2B5EF4-FFF2-40B4-BE49-F238E27FC236}">
              <a16:creationId xmlns:a16="http://schemas.microsoft.com/office/drawing/2014/main" id="{A55ABF76-BFD4-4962-8BEB-557D021DF8A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8" name="Text Box 2">
          <a:extLst>
            <a:ext uri="{FF2B5EF4-FFF2-40B4-BE49-F238E27FC236}">
              <a16:creationId xmlns:a16="http://schemas.microsoft.com/office/drawing/2014/main" id="{9CBF8695-A435-4F3D-AB10-8C73245B0B1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399" name="Text Box 3">
          <a:extLst>
            <a:ext uri="{FF2B5EF4-FFF2-40B4-BE49-F238E27FC236}">
              <a16:creationId xmlns:a16="http://schemas.microsoft.com/office/drawing/2014/main" id="{A9A12E60-8C49-4BD7-A7BA-65846DF9E1A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0" name="Text Box 4">
          <a:extLst>
            <a:ext uri="{FF2B5EF4-FFF2-40B4-BE49-F238E27FC236}">
              <a16:creationId xmlns:a16="http://schemas.microsoft.com/office/drawing/2014/main" id="{415C914C-3C30-4AD1-A4D9-3BCF238987C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1" name="Text Box 5">
          <a:extLst>
            <a:ext uri="{FF2B5EF4-FFF2-40B4-BE49-F238E27FC236}">
              <a16:creationId xmlns:a16="http://schemas.microsoft.com/office/drawing/2014/main" id="{29C76BD9-EF11-4511-92FD-0AA59645DD9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2" name="Text Box 2">
          <a:extLst>
            <a:ext uri="{FF2B5EF4-FFF2-40B4-BE49-F238E27FC236}">
              <a16:creationId xmlns:a16="http://schemas.microsoft.com/office/drawing/2014/main" id="{2FD4F24C-4754-499A-879D-FAC8E242134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3" name="Text Box 3">
          <a:extLst>
            <a:ext uri="{FF2B5EF4-FFF2-40B4-BE49-F238E27FC236}">
              <a16:creationId xmlns:a16="http://schemas.microsoft.com/office/drawing/2014/main" id="{EEDEA857-4F36-4C41-8B61-4FABF4798ED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4" name="Text Box 4">
          <a:extLst>
            <a:ext uri="{FF2B5EF4-FFF2-40B4-BE49-F238E27FC236}">
              <a16:creationId xmlns:a16="http://schemas.microsoft.com/office/drawing/2014/main" id="{BE7EEFC8-661B-4DF8-A04F-6257DA447CB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5" name="Text Box 5">
          <a:extLst>
            <a:ext uri="{FF2B5EF4-FFF2-40B4-BE49-F238E27FC236}">
              <a16:creationId xmlns:a16="http://schemas.microsoft.com/office/drawing/2014/main" id="{B3523659-75F1-4A0B-9FF2-F8077C4023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6" name="Text Box 2">
          <a:extLst>
            <a:ext uri="{FF2B5EF4-FFF2-40B4-BE49-F238E27FC236}">
              <a16:creationId xmlns:a16="http://schemas.microsoft.com/office/drawing/2014/main" id="{B3768601-8DC9-4041-8361-F954F2BAF1F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7" name="Text Box 3">
          <a:extLst>
            <a:ext uri="{FF2B5EF4-FFF2-40B4-BE49-F238E27FC236}">
              <a16:creationId xmlns:a16="http://schemas.microsoft.com/office/drawing/2014/main" id="{A565084D-5E04-4334-BA4C-1CA6C2B7735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8" name="Text Box 4">
          <a:extLst>
            <a:ext uri="{FF2B5EF4-FFF2-40B4-BE49-F238E27FC236}">
              <a16:creationId xmlns:a16="http://schemas.microsoft.com/office/drawing/2014/main" id="{44A08440-8048-4A5C-AA22-7E622724892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09" name="Text Box 5">
          <a:extLst>
            <a:ext uri="{FF2B5EF4-FFF2-40B4-BE49-F238E27FC236}">
              <a16:creationId xmlns:a16="http://schemas.microsoft.com/office/drawing/2014/main" id="{57CCF3F2-E6A0-4CA9-BCC1-90DDC303C0C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0" name="Text Box 2">
          <a:extLst>
            <a:ext uri="{FF2B5EF4-FFF2-40B4-BE49-F238E27FC236}">
              <a16:creationId xmlns:a16="http://schemas.microsoft.com/office/drawing/2014/main" id="{66953BF3-6ED8-4F7A-8A34-C7136101844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1" name="Text Box 3">
          <a:extLst>
            <a:ext uri="{FF2B5EF4-FFF2-40B4-BE49-F238E27FC236}">
              <a16:creationId xmlns:a16="http://schemas.microsoft.com/office/drawing/2014/main" id="{EE6370DF-8D18-4F09-9E2E-35CA299A70C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2" name="Text Box 4">
          <a:extLst>
            <a:ext uri="{FF2B5EF4-FFF2-40B4-BE49-F238E27FC236}">
              <a16:creationId xmlns:a16="http://schemas.microsoft.com/office/drawing/2014/main" id="{437EEF91-461D-4E19-A200-5E0561D6F48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3" name="Text Box 5">
          <a:extLst>
            <a:ext uri="{FF2B5EF4-FFF2-40B4-BE49-F238E27FC236}">
              <a16:creationId xmlns:a16="http://schemas.microsoft.com/office/drawing/2014/main" id="{A8DAA56F-DB03-47F8-A540-0688FB727E0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4" name="Text Box 2">
          <a:extLst>
            <a:ext uri="{FF2B5EF4-FFF2-40B4-BE49-F238E27FC236}">
              <a16:creationId xmlns:a16="http://schemas.microsoft.com/office/drawing/2014/main" id="{D5475D8F-6184-44F8-BB92-6FBF300ED10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5" name="Text Box 3">
          <a:extLst>
            <a:ext uri="{FF2B5EF4-FFF2-40B4-BE49-F238E27FC236}">
              <a16:creationId xmlns:a16="http://schemas.microsoft.com/office/drawing/2014/main" id="{AD6D3377-BA14-4547-8FF2-2DB5E83B36D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6" name="Text Box 4">
          <a:extLst>
            <a:ext uri="{FF2B5EF4-FFF2-40B4-BE49-F238E27FC236}">
              <a16:creationId xmlns:a16="http://schemas.microsoft.com/office/drawing/2014/main" id="{762FFCEA-9439-40CC-A6FE-4F1334166F0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7" name="Text Box 5">
          <a:extLst>
            <a:ext uri="{FF2B5EF4-FFF2-40B4-BE49-F238E27FC236}">
              <a16:creationId xmlns:a16="http://schemas.microsoft.com/office/drawing/2014/main" id="{E71D54A4-5E7E-45F1-B938-DD70245F4E1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8" name="Text Box 2">
          <a:extLst>
            <a:ext uri="{FF2B5EF4-FFF2-40B4-BE49-F238E27FC236}">
              <a16:creationId xmlns:a16="http://schemas.microsoft.com/office/drawing/2014/main" id="{A92C57B1-9BF5-46FA-A035-D79B1F804DB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19" name="Text Box 3">
          <a:extLst>
            <a:ext uri="{FF2B5EF4-FFF2-40B4-BE49-F238E27FC236}">
              <a16:creationId xmlns:a16="http://schemas.microsoft.com/office/drawing/2014/main" id="{1128114D-681D-46CD-9A6D-550909609CA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0" name="Text Box 4">
          <a:extLst>
            <a:ext uri="{FF2B5EF4-FFF2-40B4-BE49-F238E27FC236}">
              <a16:creationId xmlns:a16="http://schemas.microsoft.com/office/drawing/2014/main" id="{D8D6B26D-08E6-4AB1-82A9-AA50E327BB7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1" name="Text Box 5">
          <a:extLst>
            <a:ext uri="{FF2B5EF4-FFF2-40B4-BE49-F238E27FC236}">
              <a16:creationId xmlns:a16="http://schemas.microsoft.com/office/drawing/2014/main" id="{0A6F0C14-72F1-4627-B1F9-3398480957D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2" name="Text Box 2">
          <a:extLst>
            <a:ext uri="{FF2B5EF4-FFF2-40B4-BE49-F238E27FC236}">
              <a16:creationId xmlns:a16="http://schemas.microsoft.com/office/drawing/2014/main" id="{3B0CF3D3-BA3C-4867-A798-52EC88B00CF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3" name="Text Box 3">
          <a:extLst>
            <a:ext uri="{FF2B5EF4-FFF2-40B4-BE49-F238E27FC236}">
              <a16:creationId xmlns:a16="http://schemas.microsoft.com/office/drawing/2014/main" id="{CDBB7E05-975E-4585-B3E4-EE00743AE52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4" name="Text Box 4">
          <a:extLst>
            <a:ext uri="{FF2B5EF4-FFF2-40B4-BE49-F238E27FC236}">
              <a16:creationId xmlns:a16="http://schemas.microsoft.com/office/drawing/2014/main" id="{034445E7-3F6F-4885-BD0F-D06EB8768D3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5" name="Text Box 5">
          <a:extLst>
            <a:ext uri="{FF2B5EF4-FFF2-40B4-BE49-F238E27FC236}">
              <a16:creationId xmlns:a16="http://schemas.microsoft.com/office/drawing/2014/main" id="{B2F5FD54-F9BC-4367-8FBE-63FA9F37D4A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6" name="Text Box 2">
          <a:extLst>
            <a:ext uri="{FF2B5EF4-FFF2-40B4-BE49-F238E27FC236}">
              <a16:creationId xmlns:a16="http://schemas.microsoft.com/office/drawing/2014/main" id="{50048313-9F6F-43B0-8D4B-0210D0DE90A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7" name="Text Box 3">
          <a:extLst>
            <a:ext uri="{FF2B5EF4-FFF2-40B4-BE49-F238E27FC236}">
              <a16:creationId xmlns:a16="http://schemas.microsoft.com/office/drawing/2014/main" id="{042AC249-B68E-4336-8C83-4CF3730CF8C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8" name="Text Box 4">
          <a:extLst>
            <a:ext uri="{FF2B5EF4-FFF2-40B4-BE49-F238E27FC236}">
              <a16:creationId xmlns:a16="http://schemas.microsoft.com/office/drawing/2014/main" id="{7CCD7981-835C-4991-82D4-D6DA77D2CA1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29" name="Text Box 5">
          <a:extLst>
            <a:ext uri="{FF2B5EF4-FFF2-40B4-BE49-F238E27FC236}">
              <a16:creationId xmlns:a16="http://schemas.microsoft.com/office/drawing/2014/main" id="{321F978F-59FD-4ED9-9419-64CFBAC48D6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0" name="Text Box 2">
          <a:extLst>
            <a:ext uri="{FF2B5EF4-FFF2-40B4-BE49-F238E27FC236}">
              <a16:creationId xmlns:a16="http://schemas.microsoft.com/office/drawing/2014/main" id="{A4231F31-780C-4314-BD3B-3DB89AF3DB9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1" name="Text Box 3">
          <a:extLst>
            <a:ext uri="{FF2B5EF4-FFF2-40B4-BE49-F238E27FC236}">
              <a16:creationId xmlns:a16="http://schemas.microsoft.com/office/drawing/2014/main" id="{917701E0-9AB9-4822-92B8-125370FD306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2" name="Text Box 4">
          <a:extLst>
            <a:ext uri="{FF2B5EF4-FFF2-40B4-BE49-F238E27FC236}">
              <a16:creationId xmlns:a16="http://schemas.microsoft.com/office/drawing/2014/main" id="{32DF8CA6-79A0-47C1-898D-A58761B24DE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3" name="Text Box 5">
          <a:extLst>
            <a:ext uri="{FF2B5EF4-FFF2-40B4-BE49-F238E27FC236}">
              <a16:creationId xmlns:a16="http://schemas.microsoft.com/office/drawing/2014/main" id="{DD0DEC2B-1834-4F20-AC39-67D0DA2EA24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4" name="Text Box 2">
          <a:extLst>
            <a:ext uri="{FF2B5EF4-FFF2-40B4-BE49-F238E27FC236}">
              <a16:creationId xmlns:a16="http://schemas.microsoft.com/office/drawing/2014/main" id="{41725D04-275C-4126-A826-4FF6C453EB0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5" name="Text Box 3">
          <a:extLst>
            <a:ext uri="{FF2B5EF4-FFF2-40B4-BE49-F238E27FC236}">
              <a16:creationId xmlns:a16="http://schemas.microsoft.com/office/drawing/2014/main" id="{88333D73-5F9B-4566-B6ED-6F60ED9FC65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6" name="Text Box 4">
          <a:extLst>
            <a:ext uri="{FF2B5EF4-FFF2-40B4-BE49-F238E27FC236}">
              <a16:creationId xmlns:a16="http://schemas.microsoft.com/office/drawing/2014/main" id="{2B76CD11-93FA-4539-A03A-2BEE38281B0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7" name="Text Box 5">
          <a:extLst>
            <a:ext uri="{FF2B5EF4-FFF2-40B4-BE49-F238E27FC236}">
              <a16:creationId xmlns:a16="http://schemas.microsoft.com/office/drawing/2014/main" id="{344AA37A-9E39-4FC5-97F2-C500DB8807B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8" name="Text Box 2">
          <a:extLst>
            <a:ext uri="{FF2B5EF4-FFF2-40B4-BE49-F238E27FC236}">
              <a16:creationId xmlns:a16="http://schemas.microsoft.com/office/drawing/2014/main" id="{A911979E-1F57-4C56-9BBE-1AF649ADE76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39" name="Text Box 3">
          <a:extLst>
            <a:ext uri="{FF2B5EF4-FFF2-40B4-BE49-F238E27FC236}">
              <a16:creationId xmlns:a16="http://schemas.microsoft.com/office/drawing/2014/main" id="{6801D11F-C275-4EDC-8A0F-B99B091A89B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0" name="Text Box 4">
          <a:extLst>
            <a:ext uri="{FF2B5EF4-FFF2-40B4-BE49-F238E27FC236}">
              <a16:creationId xmlns:a16="http://schemas.microsoft.com/office/drawing/2014/main" id="{8E78D34D-85FD-490F-B7A3-FCDF7B06DF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1" name="Text Box 5">
          <a:extLst>
            <a:ext uri="{FF2B5EF4-FFF2-40B4-BE49-F238E27FC236}">
              <a16:creationId xmlns:a16="http://schemas.microsoft.com/office/drawing/2014/main" id="{E61316A9-6472-4840-AB20-11034EDF470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2" name="Text Box 2">
          <a:extLst>
            <a:ext uri="{FF2B5EF4-FFF2-40B4-BE49-F238E27FC236}">
              <a16:creationId xmlns:a16="http://schemas.microsoft.com/office/drawing/2014/main" id="{2663A172-C7CB-4599-8085-794A7A54BC9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3" name="Text Box 3">
          <a:extLst>
            <a:ext uri="{FF2B5EF4-FFF2-40B4-BE49-F238E27FC236}">
              <a16:creationId xmlns:a16="http://schemas.microsoft.com/office/drawing/2014/main" id="{8AFDB233-A869-4990-B711-85B2C2BE94B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4" name="Text Box 4">
          <a:extLst>
            <a:ext uri="{FF2B5EF4-FFF2-40B4-BE49-F238E27FC236}">
              <a16:creationId xmlns:a16="http://schemas.microsoft.com/office/drawing/2014/main" id="{D606F2D6-D2A9-4BF7-BD66-F99A02F2358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5" name="Text Box 5">
          <a:extLst>
            <a:ext uri="{FF2B5EF4-FFF2-40B4-BE49-F238E27FC236}">
              <a16:creationId xmlns:a16="http://schemas.microsoft.com/office/drawing/2014/main" id="{48D8CF16-6D30-4631-A84F-A1E263C4597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6" name="Text Box 2">
          <a:extLst>
            <a:ext uri="{FF2B5EF4-FFF2-40B4-BE49-F238E27FC236}">
              <a16:creationId xmlns:a16="http://schemas.microsoft.com/office/drawing/2014/main" id="{83569BBD-8B0D-4924-99C3-8E5DD1CE350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7" name="Text Box 3">
          <a:extLst>
            <a:ext uri="{FF2B5EF4-FFF2-40B4-BE49-F238E27FC236}">
              <a16:creationId xmlns:a16="http://schemas.microsoft.com/office/drawing/2014/main" id="{493E9AEA-405A-4707-9360-10491B70451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8" name="Text Box 4">
          <a:extLst>
            <a:ext uri="{FF2B5EF4-FFF2-40B4-BE49-F238E27FC236}">
              <a16:creationId xmlns:a16="http://schemas.microsoft.com/office/drawing/2014/main" id="{711A2481-21E3-4996-B884-0DE12C80366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49" name="Text Box 5">
          <a:extLst>
            <a:ext uri="{FF2B5EF4-FFF2-40B4-BE49-F238E27FC236}">
              <a16:creationId xmlns:a16="http://schemas.microsoft.com/office/drawing/2014/main" id="{1050ECD3-9F55-4C29-8A68-1E03411BC67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0" name="Text Box 2">
          <a:extLst>
            <a:ext uri="{FF2B5EF4-FFF2-40B4-BE49-F238E27FC236}">
              <a16:creationId xmlns:a16="http://schemas.microsoft.com/office/drawing/2014/main" id="{4D979E79-EF15-44B3-9558-B807C766F40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1" name="Text Box 3">
          <a:extLst>
            <a:ext uri="{FF2B5EF4-FFF2-40B4-BE49-F238E27FC236}">
              <a16:creationId xmlns:a16="http://schemas.microsoft.com/office/drawing/2014/main" id="{72F5DCC0-2A4E-4CD8-81F8-6DC93C41079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2" name="Text Box 4">
          <a:extLst>
            <a:ext uri="{FF2B5EF4-FFF2-40B4-BE49-F238E27FC236}">
              <a16:creationId xmlns:a16="http://schemas.microsoft.com/office/drawing/2014/main" id="{E65A9651-641B-4717-8373-182C9F8A23C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3" name="Text Box 5">
          <a:extLst>
            <a:ext uri="{FF2B5EF4-FFF2-40B4-BE49-F238E27FC236}">
              <a16:creationId xmlns:a16="http://schemas.microsoft.com/office/drawing/2014/main" id="{1C942F51-8F32-4BFD-B6C6-D9EFFCD3D37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4" name="Text Box 2">
          <a:extLst>
            <a:ext uri="{FF2B5EF4-FFF2-40B4-BE49-F238E27FC236}">
              <a16:creationId xmlns:a16="http://schemas.microsoft.com/office/drawing/2014/main" id="{85EB6FA8-0395-4DD8-B633-F09634348E7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5" name="Text Box 3">
          <a:extLst>
            <a:ext uri="{FF2B5EF4-FFF2-40B4-BE49-F238E27FC236}">
              <a16:creationId xmlns:a16="http://schemas.microsoft.com/office/drawing/2014/main" id="{45A6ABA1-DDDB-4567-82AB-05F0AD34D7A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6" name="Text Box 4">
          <a:extLst>
            <a:ext uri="{FF2B5EF4-FFF2-40B4-BE49-F238E27FC236}">
              <a16:creationId xmlns:a16="http://schemas.microsoft.com/office/drawing/2014/main" id="{7736DC22-5F80-4198-A1ED-6B5E1FC0D0F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7" name="Text Box 5">
          <a:extLst>
            <a:ext uri="{FF2B5EF4-FFF2-40B4-BE49-F238E27FC236}">
              <a16:creationId xmlns:a16="http://schemas.microsoft.com/office/drawing/2014/main" id="{A12838FA-B3CC-49F6-ACE5-72012C29ABD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8" name="Text Box 2">
          <a:extLst>
            <a:ext uri="{FF2B5EF4-FFF2-40B4-BE49-F238E27FC236}">
              <a16:creationId xmlns:a16="http://schemas.microsoft.com/office/drawing/2014/main" id="{71D5A4CF-240C-4AD8-8E03-B600DA060A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59" name="Text Box 3">
          <a:extLst>
            <a:ext uri="{FF2B5EF4-FFF2-40B4-BE49-F238E27FC236}">
              <a16:creationId xmlns:a16="http://schemas.microsoft.com/office/drawing/2014/main" id="{AF7684CF-96FC-4C90-92DA-E2D2A2AA37E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0" name="Text Box 4">
          <a:extLst>
            <a:ext uri="{FF2B5EF4-FFF2-40B4-BE49-F238E27FC236}">
              <a16:creationId xmlns:a16="http://schemas.microsoft.com/office/drawing/2014/main" id="{796AC274-8FC4-4D0E-95BA-A3CD388A3DE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1" name="Text Box 5">
          <a:extLst>
            <a:ext uri="{FF2B5EF4-FFF2-40B4-BE49-F238E27FC236}">
              <a16:creationId xmlns:a16="http://schemas.microsoft.com/office/drawing/2014/main" id="{B0F842EE-D417-4462-982F-C4D15AF3B75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2" name="Text Box 2">
          <a:extLst>
            <a:ext uri="{FF2B5EF4-FFF2-40B4-BE49-F238E27FC236}">
              <a16:creationId xmlns:a16="http://schemas.microsoft.com/office/drawing/2014/main" id="{7FD5E810-B563-46B2-B3E4-35E3486D009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3" name="Text Box 3">
          <a:extLst>
            <a:ext uri="{FF2B5EF4-FFF2-40B4-BE49-F238E27FC236}">
              <a16:creationId xmlns:a16="http://schemas.microsoft.com/office/drawing/2014/main" id="{8CDC6661-2549-4E55-99C7-E49132D9D51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4" name="Text Box 4">
          <a:extLst>
            <a:ext uri="{FF2B5EF4-FFF2-40B4-BE49-F238E27FC236}">
              <a16:creationId xmlns:a16="http://schemas.microsoft.com/office/drawing/2014/main" id="{907CED39-2B0D-4A64-B739-7B4DB55BA9E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5" name="Text Box 5">
          <a:extLst>
            <a:ext uri="{FF2B5EF4-FFF2-40B4-BE49-F238E27FC236}">
              <a16:creationId xmlns:a16="http://schemas.microsoft.com/office/drawing/2014/main" id="{E5E499EE-48D8-4620-9764-5091E48ED14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6" name="Text Box 2">
          <a:extLst>
            <a:ext uri="{FF2B5EF4-FFF2-40B4-BE49-F238E27FC236}">
              <a16:creationId xmlns:a16="http://schemas.microsoft.com/office/drawing/2014/main" id="{85F387EB-0560-478C-9561-2486A76D8FD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7" name="Text Box 3">
          <a:extLst>
            <a:ext uri="{FF2B5EF4-FFF2-40B4-BE49-F238E27FC236}">
              <a16:creationId xmlns:a16="http://schemas.microsoft.com/office/drawing/2014/main" id="{9B2465CD-53A6-4335-88AB-E19F639F656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8" name="Text Box 4">
          <a:extLst>
            <a:ext uri="{FF2B5EF4-FFF2-40B4-BE49-F238E27FC236}">
              <a16:creationId xmlns:a16="http://schemas.microsoft.com/office/drawing/2014/main" id="{B112A8B1-32C8-4BDC-AF8D-455517A7DA7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69" name="Text Box 5">
          <a:extLst>
            <a:ext uri="{FF2B5EF4-FFF2-40B4-BE49-F238E27FC236}">
              <a16:creationId xmlns:a16="http://schemas.microsoft.com/office/drawing/2014/main" id="{4135CB44-A1C4-4D6D-A350-CC4396E379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0" name="Text Box 2">
          <a:extLst>
            <a:ext uri="{FF2B5EF4-FFF2-40B4-BE49-F238E27FC236}">
              <a16:creationId xmlns:a16="http://schemas.microsoft.com/office/drawing/2014/main" id="{668ECDA8-E595-4E3C-B303-8D4B5585C9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1" name="Text Box 3">
          <a:extLst>
            <a:ext uri="{FF2B5EF4-FFF2-40B4-BE49-F238E27FC236}">
              <a16:creationId xmlns:a16="http://schemas.microsoft.com/office/drawing/2014/main" id="{5BD6BBBE-3888-4837-A470-65A37EE48E0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2" name="Text Box 4">
          <a:extLst>
            <a:ext uri="{FF2B5EF4-FFF2-40B4-BE49-F238E27FC236}">
              <a16:creationId xmlns:a16="http://schemas.microsoft.com/office/drawing/2014/main" id="{193EB99C-380D-4472-9B5F-FEBBC740C8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3" name="Text Box 5">
          <a:extLst>
            <a:ext uri="{FF2B5EF4-FFF2-40B4-BE49-F238E27FC236}">
              <a16:creationId xmlns:a16="http://schemas.microsoft.com/office/drawing/2014/main" id="{22D5460E-621B-4020-9230-7CE90C86140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4" name="Text Box 2">
          <a:extLst>
            <a:ext uri="{FF2B5EF4-FFF2-40B4-BE49-F238E27FC236}">
              <a16:creationId xmlns:a16="http://schemas.microsoft.com/office/drawing/2014/main" id="{9C9F3098-B44A-4C62-8888-6220EAF7BF9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5" name="Text Box 3">
          <a:extLst>
            <a:ext uri="{FF2B5EF4-FFF2-40B4-BE49-F238E27FC236}">
              <a16:creationId xmlns:a16="http://schemas.microsoft.com/office/drawing/2014/main" id="{8E9B8B9C-8287-469E-BFB7-C78C8AF0081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6" name="Text Box 4">
          <a:extLst>
            <a:ext uri="{FF2B5EF4-FFF2-40B4-BE49-F238E27FC236}">
              <a16:creationId xmlns:a16="http://schemas.microsoft.com/office/drawing/2014/main" id="{580F7810-2EF6-4684-B248-7E653A24171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7" name="Text Box 5">
          <a:extLst>
            <a:ext uri="{FF2B5EF4-FFF2-40B4-BE49-F238E27FC236}">
              <a16:creationId xmlns:a16="http://schemas.microsoft.com/office/drawing/2014/main" id="{3A6B131F-5BC7-4D30-B6EC-A7F8E735B5D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8" name="Text Box 2">
          <a:extLst>
            <a:ext uri="{FF2B5EF4-FFF2-40B4-BE49-F238E27FC236}">
              <a16:creationId xmlns:a16="http://schemas.microsoft.com/office/drawing/2014/main" id="{D7A852D4-1681-45A9-A282-17B535C9AF7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79" name="Text Box 3">
          <a:extLst>
            <a:ext uri="{FF2B5EF4-FFF2-40B4-BE49-F238E27FC236}">
              <a16:creationId xmlns:a16="http://schemas.microsoft.com/office/drawing/2014/main" id="{57070778-3CF9-442D-B34A-9DA6FC6D223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0" name="Text Box 4">
          <a:extLst>
            <a:ext uri="{FF2B5EF4-FFF2-40B4-BE49-F238E27FC236}">
              <a16:creationId xmlns:a16="http://schemas.microsoft.com/office/drawing/2014/main" id="{AE4944DC-4189-417C-A057-37B06203043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1" name="Text Box 5">
          <a:extLst>
            <a:ext uri="{FF2B5EF4-FFF2-40B4-BE49-F238E27FC236}">
              <a16:creationId xmlns:a16="http://schemas.microsoft.com/office/drawing/2014/main" id="{30731753-728D-4A8B-BED9-9B8C07F9B02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2" name="Text Box 2">
          <a:extLst>
            <a:ext uri="{FF2B5EF4-FFF2-40B4-BE49-F238E27FC236}">
              <a16:creationId xmlns:a16="http://schemas.microsoft.com/office/drawing/2014/main" id="{71FD3753-FB1D-46A2-9A73-101E06DE584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3" name="Text Box 3">
          <a:extLst>
            <a:ext uri="{FF2B5EF4-FFF2-40B4-BE49-F238E27FC236}">
              <a16:creationId xmlns:a16="http://schemas.microsoft.com/office/drawing/2014/main" id="{2DBEA7B4-DCF7-4B0A-B91A-AE6741FE230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4" name="Text Box 4">
          <a:extLst>
            <a:ext uri="{FF2B5EF4-FFF2-40B4-BE49-F238E27FC236}">
              <a16:creationId xmlns:a16="http://schemas.microsoft.com/office/drawing/2014/main" id="{BBE20AEF-7770-4A31-9329-0B53C5F63FC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5" name="Text Box 5">
          <a:extLst>
            <a:ext uri="{FF2B5EF4-FFF2-40B4-BE49-F238E27FC236}">
              <a16:creationId xmlns:a16="http://schemas.microsoft.com/office/drawing/2014/main" id="{518EA854-92F8-41D7-823B-C75CE07324C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6" name="Text Box 2">
          <a:extLst>
            <a:ext uri="{FF2B5EF4-FFF2-40B4-BE49-F238E27FC236}">
              <a16:creationId xmlns:a16="http://schemas.microsoft.com/office/drawing/2014/main" id="{EF2E7A2D-3E93-46AB-9FFB-C13C05B4780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7" name="Text Box 3">
          <a:extLst>
            <a:ext uri="{FF2B5EF4-FFF2-40B4-BE49-F238E27FC236}">
              <a16:creationId xmlns:a16="http://schemas.microsoft.com/office/drawing/2014/main" id="{718D56FA-82CF-439C-870C-2E9B6AFB4CA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8" name="Text Box 4">
          <a:extLst>
            <a:ext uri="{FF2B5EF4-FFF2-40B4-BE49-F238E27FC236}">
              <a16:creationId xmlns:a16="http://schemas.microsoft.com/office/drawing/2014/main" id="{F5BFF403-41A5-4C62-848B-FE95D3CB4ED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89" name="Text Box 5">
          <a:extLst>
            <a:ext uri="{FF2B5EF4-FFF2-40B4-BE49-F238E27FC236}">
              <a16:creationId xmlns:a16="http://schemas.microsoft.com/office/drawing/2014/main" id="{D454EAE4-4B70-42EE-9A09-13EFFAAA11D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0" name="Text Box 2">
          <a:extLst>
            <a:ext uri="{FF2B5EF4-FFF2-40B4-BE49-F238E27FC236}">
              <a16:creationId xmlns:a16="http://schemas.microsoft.com/office/drawing/2014/main" id="{43D65B22-E369-472F-B778-7CEE79DEAB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1" name="Text Box 3">
          <a:extLst>
            <a:ext uri="{FF2B5EF4-FFF2-40B4-BE49-F238E27FC236}">
              <a16:creationId xmlns:a16="http://schemas.microsoft.com/office/drawing/2014/main" id="{289BE207-853F-4D88-9099-6150D752D00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2" name="Text Box 4">
          <a:extLst>
            <a:ext uri="{FF2B5EF4-FFF2-40B4-BE49-F238E27FC236}">
              <a16:creationId xmlns:a16="http://schemas.microsoft.com/office/drawing/2014/main" id="{7CCA925A-1861-4D5A-8E95-FEC02812339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3" name="Text Box 5">
          <a:extLst>
            <a:ext uri="{FF2B5EF4-FFF2-40B4-BE49-F238E27FC236}">
              <a16:creationId xmlns:a16="http://schemas.microsoft.com/office/drawing/2014/main" id="{44B9CF9A-8BB7-4618-8747-21C1B276878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4" name="Text Box 2">
          <a:extLst>
            <a:ext uri="{FF2B5EF4-FFF2-40B4-BE49-F238E27FC236}">
              <a16:creationId xmlns:a16="http://schemas.microsoft.com/office/drawing/2014/main" id="{B880BA6D-34C0-4D0E-9D06-BF5AC2BD470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5" name="Text Box 3">
          <a:extLst>
            <a:ext uri="{FF2B5EF4-FFF2-40B4-BE49-F238E27FC236}">
              <a16:creationId xmlns:a16="http://schemas.microsoft.com/office/drawing/2014/main" id="{A1ACC555-74C8-42E0-90DB-41DB899CD5A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6" name="Text Box 4">
          <a:extLst>
            <a:ext uri="{FF2B5EF4-FFF2-40B4-BE49-F238E27FC236}">
              <a16:creationId xmlns:a16="http://schemas.microsoft.com/office/drawing/2014/main" id="{00A38203-87FB-4239-B81F-856F650D94E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7" name="Text Box 5">
          <a:extLst>
            <a:ext uri="{FF2B5EF4-FFF2-40B4-BE49-F238E27FC236}">
              <a16:creationId xmlns:a16="http://schemas.microsoft.com/office/drawing/2014/main" id="{B9C3C948-7A5C-44DB-9712-85D850916AD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8" name="Text Box 2">
          <a:extLst>
            <a:ext uri="{FF2B5EF4-FFF2-40B4-BE49-F238E27FC236}">
              <a16:creationId xmlns:a16="http://schemas.microsoft.com/office/drawing/2014/main" id="{CEC9D46F-5594-42B6-9B04-ACA60B1522D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499" name="Text Box 3">
          <a:extLst>
            <a:ext uri="{FF2B5EF4-FFF2-40B4-BE49-F238E27FC236}">
              <a16:creationId xmlns:a16="http://schemas.microsoft.com/office/drawing/2014/main" id="{AF1CAC6A-71D2-4334-B69E-72B845BA40E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0" name="Text Box 4">
          <a:extLst>
            <a:ext uri="{FF2B5EF4-FFF2-40B4-BE49-F238E27FC236}">
              <a16:creationId xmlns:a16="http://schemas.microsoft.com/office/drawing/2014/main" id="{3D31C17A-1C5C-408A-99A2-67A51917FBD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1" name="Text Box 5">
          <a:extLst>
            <a:ext uri="{FF2B5EF4-FFF2-40B4-BE49-F238E27FC236}">
              <a16:creationId xmlns:a16="http://schemas.microsoft.com/office/drawing/2014/main" id="{489A1628-D6A4-4AF8-94FF-588E35E94A0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2" name="Text Box 2">
          <a:extLst>
            <a:ext uri="{FF2B5EF4-FFF2-40B4-BE49-F238E27FC236}">
              <a16:creationId xmlns:a16="http://schemas.microsoft.com/office/drawing/2014/main" id="{688C9026-E54C-4BA7-9762-BBCC866CEF2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3" name="Text Box 3">
          <a:extLst>
            <a:ext uri="{FF2B5EF4-FFF2-40B4-BE49-F238E27FC236}">
              <a16:creationId xmlns:a16="http://schemas.microsoft.com/office/drawing/2014/main" id="{58EAE9B3-757D-47F5-988D-1401912A594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4" name="Text Box 4">
          <a:extLst>
            <a:ext uri="{FF2B5EF4-FFF2-40B4-BE49-F238E27FC236}">
              <a16:creationId xmlns:a16="http://schemas.microsoft.com/office/drawing/2014/main" id="{E2FBFA10-03E5-492E-AF05-C8B6F2572B0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5" name="Text Box 5">
          <a:extLst>
            <a:ext uri="{FF2B5EF4-FFF2-40B4-BE49-F238E27FC236}">
              <a16:creationId xmlns:a16="http://schemas.microsoft.com/office/drawing/2014/main" id="{FFE76690-CF0E-4EEC-807A-8781051B5A6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6" name="Text Box 2">
          <a:extLst>
            <a:ext uri="{FF2B5EF4-FFF2-40B4-BE49-F238E27FC236}">
              <a16:creationId xmlns:a16="http://schemas.microsoft.com/office/drawing/2014/main" id="{4501966F-24F8-4EC7-9A8A-87726F33468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7" name="Text Box 3">
          <a:extLst>
            <a:ext uri="{FF2B5EF4-FFF2-40B4-BE49-F238E27FC236}">
              <a16:creationId xmlns:a16="http://schemas.microsoft.com/office/drawing/2014/main" id="{62ABDC53-9C7E-4D34-832B-CAF09983EF8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8" name="Text Box 4">
          <a:extLst>
            <a:ext uri="{FF2B5EF4-FFF2-40B4-BE49-F238E27FC236}">
              <a16:creationId xmlns:a16="http://schemas.microsoft.com/office/drawing/2014/main" id="{E65F3B49-F722-4B5C-806D-BE8230646FE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09" name="Text Box 5">
          <a:extLst>
            <a:ext uri="{FF2B5EF4-FFF2-40B4-BE49-F238E27FC236}">
              <a16:creationId xmlns:a16="http://schemas.microsoft.com/office/drawing/2014/main" id="{4981FE8C-554A-459C-8C6D-5FA81F0581B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0" name="Text Box 2">
          <a:extLst>
            <a:ext uri="{FF2B5EF4-FFF2-40B4-BE49-F238E27FC236}">
              <a16:creationId xmlns:a16="http://schemas.microsoft.com/office/drawing/2014/main" id="{E3B31967-41FE-4614-9891-473907564BD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1" name="Text Box 3">
          <a:extLst>
            <a:ext uri="{FF2B5EF4-FFF2-40B4-BE49-F238E27FC236}">
              <a16:creationId xmlns:a16="http://schemas.microsoft.com/office/drawing/2014/main" id="{6EC91EE4-7707-474E-B9DB-9E7BCC17E30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2" name="Text Box 4">
          <a:extLst>
            <a:ext uri="{FF2B5EF4-FFF2-40B4-BE49-F238E27FC236}">
              <a16:creationId xmlns:a16="http://schemas.microsoft.com/office/drawing/2014/main" id="{42EBED52-6C59-49DC-859E-DD7BE1C6805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3" name="Text Box 5">
          <a:extLst>
            <a:ext uri="{FF2B5EF4-FFF2-40B4-BE49-F238E27FC236}">
              <a16:creationId xmlns:a16="http://schemas.microsoft.com/office/drawing/2014/main" id="{FB827FE7-8DE7-4547-AE20-03C6045E924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4" name="Text Box 2">
          <a:extLst>
            <a:ext uri="{FF2B5EF4-FFF2-40B4-BE49-F238E27FC236}">
              <a16:creationId xmlns:a16="http://schemas.microsoft.com/office/drawing/2014/main" id="{91F12DB4-0AA6-49B2-9EDE-C2439A51E8B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5" name="Text Box 3">
          <a:extLst>
            <a:ext uri="{FF2B5EF4-FFF2-40B4-BE49-F238E27FC236}">
              <a16:creationId xmlns:a16="http://schemas.microsoft.com/office/drawing/2014/main" id="{A93A9104-BF40-4B0C-9447-C1BB0575514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6" name="Text Box 4">
          <a:extLst>
            <a:ext uri="{FF2B5EF4-FFF2-40B4-BE49-F238E27FC236}">
              <a16:creationId xmlns:a16="http://schemas.microsoft.com/office/drawing/2014/main" id="{6E8B52C1-5F2E-4DAF-98EC-A42B57AD91B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7" name="Text Box 5">
          <a:extLst>
            <a:ext uri="{FF2B5EF4-FFF2-40B4-BE49-F238E27FC236}">
              <a16:creationId xmlns:a16="http://schemas.microsoft.com/office/drawing/2014/main" id="{59C4732A-CB47-4714-B9A8-C458C37D026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8" name="Text Box 2">
          <a:extLst>
            <a:ext uri="{FF2B5EF4-FFF2-40B4-BE49-F238E27FC236}">
              <a16:creationId xmlns:a16="http://schemas.microsoft.com/office/drawing/2014/main" id="{CA71A1EA-F47E-4D90-8C19-20A37A2F47A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19" name="Text Box 3">
          <a:extLst>
            <a:ext uri="{FF2B5EF4-FFF2-40B4-BE49-F238E27FC236}">
              <a16:creationId xmlns:a16="http://schemas.microsoft.com/office/drawing/2014/main" id="{B50E10E3-DBBD-4DEE-8FAC-1F4EFCBCCC2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0" name="Text Box 4">
          <a:extLst>
            <a:ext uri="{FF2B5EF4-FFF2-40B4-BE49-F238E27FC236}">
              <a16:creationId xmlns:a16="http://schemas.microsoft.com/office/drawing/2014/main" id="{F8B8109B-C799-4730-8EEF-F6F950CD5F2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1" name="Text Box 5">
          <a:extLst>
            <a:ext uri="{FF2B5EF4-FFF2-40B4-BE49-F238E27FC236}">
              <a16:creationId xmlns:a16="http://schemas.microsoft.com/office/drawing/2014/main" id="{40798AE0-9601-4401-8FFE-F3300DE4BE5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2" name="Text Box 2">
          <a:extLst>
            <a:ext uri="{FF2B5EF4-FFF2-40B4-BE49-F238E27FC236}">
              <a16:creationId xmlns:a16="http://schemas.microsoft.com/office/drawing/2014/main" id="{1C806C22-4117-448F-B78C-2726651D273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3" name="Text Box 3">
          <a:extLst>
            <a:ext uri="{FF2B5EF4-FFF2-40B4-BE49-F238E27FC236}">
              <a16:creationId xmlns:a16="http://schemas.microsoft.com/office/drawing/2014/main" id="{73F72849-3B7A-41BB-9CB3-CE2EE8AA9B6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4" name="Text Box 4">
          <a:extLst>
            <a:ext uri="{FF2B5EF4-FFF2-40B4-BE49-F238E27FC236}">
              <a16:creationId xmlns:a16="http://schemas.microsoft.com/office/drawing/2014/main" id="{92521B4C-8D3B-4C18-96CF-F3B27C78E35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5" name="Text Box 5">
          <a:extLst>
            <a:ext uri="{FF2B5EF4-FFF2-40B4-BE49-F238E27FC236}">
              <a16:creationId xmlns:a16="http://schemas.microsoft.com/office/drawing/2014/main" id="{5FF154B4-6EB4-4617-9C32-F906481C651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6" name="Text Box 2">
          <a:extLst>
            <a:ext uri="{FF2B5EF4-FFF2-40B4-BE49-F238E27FC236}">
              <a16:creationId xmlns:a16="http://schemas.microsoft.com/office/drawing/2014/main" id="{64FB9A21-CE66-4BD8-BEC1-07EABF1D846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7" name="Text Box 3">
          <a:extLst>
            <a:ext uri="{FF2B5EF4-FFF2-40B4-BE49-F238E27FC236}">
              <a16:creationId xmlns:a16="http://schemas.microsoft.com/office/drawing/2014/main" id="{2A2F8A15-FBE2-498D-ACE7-B98A753517C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8" name="Text Box 4">
          <a:extLst>
            <a:ext uri="{FF2B5EF4-FFF2-40B4-BE49-F238E27FC236}">
              <a16:creationId xmlns:a16="http://schemas.microsoft.com/office/drawing/2014/main" id="{C5CEFEE2-13D8-4234-A6EE-222FFE58300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29" name="Text Box 5">
          <a:extLst>
            <a:ext uri="{FF2B5EF4-FFF2-40B4-BE49-F238E27FC236}">
              <a16:creationId xmlns:a16="http://schemas.microsoft.com/office/drawing/2014/main" id="{42F0ECCC-44B2-4DA6-A896-C27639BC705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0" name="Text Box 2">
          <a:extLst>
            <a:ext uri="{FF2B5EF4-FFF2-40B4-BE49-F238E27FC236}">
              <a16:creationId xmlns:a16="http://schemas.microsoft.com/office/drawing/2014/main" id="{DF3E4080-E501-4498-B12B-30FADCAE0F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1" name="Text Box 3">
          <a:extLst>
            <a:ext uri="{FF2B5EF4-FFF2-40B4-BE49-F238E27FC236}">
              <a16:creationId xmlns:a16="http://schemas.microsoft.com/office/drawing/2014/main" id="{0F07F16B-1D33-4EF1-A3C4-D887C7342A1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2" name="Text Box 4">
          <a:extLst>
            <a:ext uri="{FF2B5EF4-FFF2-40B4-BE49-F238E27FC236}">
              <a16:creationId xmlns:a16="http://schemas.microsoft.com/office/drawing/2014/main" id="{D1486465-0EA3-4A90-9442-94DFB8C320A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3" name="Text Box 5">
          <a:extLst>
            <a:ext uri="{FF2B5EF4-FFF2-40B4-BE49-F238E27FC236}">
              <a16:creationId xmlns:a16="http://schemas.microsoft.com/office/drawing/2014/main" id="{E0A9466B-023A-409C-B34F-663F4B97385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4" name="Text Box 2">
          <a:extLst>
            <a:ext uri="{FF2B5EF4-FFF2-40B4-BE49-F238E27FC236}">
              <a16:creationId xmlns:a16="http://schemas.microsoft.com/office/drawing/2014/main" id="{0A0C003E-36E9-40D1-AE7C-7A11DB51293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5" name="Text Box 3">
          <a:extLst>
            <a:ext uri="{FF2B5EF4-FFF2-40B4-BE49-F238E27FC236}">
              <a16:creationId xmlns:a16="http://schemas.microsoft.com/office/drawing/2014/main" id="{D65C1844-4A1A-41B2-BE66-600F28A3D7B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6" name="Text Box 4">
          <a:extLst>
            <a:ext uri="{FF2B5EF4-FFF2-40B4-BE49-F238E27FC236}">
              <a16:creationId xmlns:a16="http://schemas.microsoft.com/office/drawing/2014/main" id="{8A303487-9341-446B-AC02-FC3FA6EF3C8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7" name="Text Box 5">
          <a:extLst>
            <a:ext uri="{FF2B5EF4-FFF2-40B4-BE49-F238E27FC236}">
              <a16:creationId xmlns:a16="http://schemas.microsoft.com/office/drawing/2014/main" id="{E3E30DAE-6A43-44BB-9D9E-FDB8525F4A0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8" name="Text Box 2">
          <a:extLst>
            <a:ext uri="{FF2B5EF4-FFF2-40B4-BE49-F238E27FC236}">
              <a16:creationId xmlns:a16="http://schemas.microsoft.com/office/drawing/2014/main" id="{B15BECD0-58E4-4D65-8CFD-CF43BD66AB4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39" name="Text Box 3">
          <a:extLst>
            <a:ext uri="{FF2B5EF4-FFF2-40B4-BE49-F238E27FC236}">
              <a16:creationId xmlns:a16="http://schemas.microsoft.com/office/drawing/2014/main" id="{42EDDB2C-89D9-4A2C-AD81-589CF11B374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0" name="Text Box 4">
          <a:extLst>
            <a:ext uri="{FF2B5EF4-FFF2-40B4-BE49-F238E27FC236}">
              <a16:creationId xmlns:a16="http://schemas.microsoft.com/office/drawing/2014/main" id="{B69D862F-319B-4E15-837F-EB0D8923097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1" name="Text Box 5">
          <a:extLst>
            <a:ext uri="{FF2B5EF4-FFF2-40B4-BE49-F238E27FC236}">
              <a16:creationId xmlns:a16="http://schemas.microsoft.com/office/drawing/2014/main" id="{6EEC7926-1543-4047-ABE5-9A0E90F5052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2" name="Text Box 2">
          <a:extLst>
            <a:ext uri="{FF2B5EF4-FFF2-40B4-BE49-F238E27FC236}">
              <a16:creationId xmlns:a16="http://schemas.microsoft.com/office/drawing/2014/main" id="{3808AA86-DDAB-4448-9789-ECADF12AA98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3" name="Text Box 3">
          <a:extLst>
            <a:ext uri="{FF2B5EF4-FFF2-40B4-BE49-F238E27FC236}">
              <a16:creationId xmlns:a16="http://schemas.microsoft.com/office/drawing/2014/main" id="{EEC363E0-C0B2-4AA6-B6D1-58CFCA52DE0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4" name="Text Box 4">
          <a:extLst>
            <a:ext uri="{FF2B5EF4-FFF2-40B4-BE49-F238E27FC236}">
              <a16:creationId xmlns:a16="http://schemas.microsoft.com/office/drawing/2014/main" id="{166C53ED-4D13-49A8-BA04-CE3619FCCD1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5" name="Text Box 5">
          <a:extLst>
            <a:ext uri="{FF2B5EF4-FFF2-40B4-BE49-F238E27FC236}">
              <a16:creationId xmlns:a16="http://schemas.microsoft.com/office/drawing/2014/main" id="{BA5C1EF8-35C2-4F6F-B077-6A0F8FE7A68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6" name="Text Box 2">
          <a:extLst>
            <a:ext uri="{FF2B5EF4-FFF2-40B4-BE49-F238E27FC236}">
              <a16:creationId xmlns:a16="http://schemas.microsoft.com/office/drawing/2014/main" id="{451879DB-D085-4826-BED1-8649DEF9BB9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7" name="Text Box 3">
          <a:extLst>
            <a:ext uri="{FF2B5EF4-FFF2-40B4-BE49-F238E27FC236}">
              <a16:creationId xmlns:a16="http://schemas.microsoft.com/office/drawing/2014/main" id="{3DCC1027-2C7C-4976-BE39-F38488DD6EB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8" name="Text Box 4">
          <a:extLst>
            <a:ext uri="{FF2B5EF4-FFF2-40B4-BE49-F238E27FC236}">
              <a16:creationId xmlns:a16="http://schemas.microsoft.com/office/drawing/2014/main" id="{C68E2C01-A84B-412D-9A6C-D2656467EA8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49" name="Text Box 5">
          <a:extLst>
            <a:ext uri="{FF2B5EF4-FFF2-40B4-BE49-F238E27FC236}">
              <a16:creationId xmlns:a16="http://schemas.microsoft.com/office/drawing/2014/main" id="{F17667B6-5563-4464-A472-06E02F2A18B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0" name="Text Box 2">
          <a:extLst>
            <a:ext uri="{FF2B5EF4-FFF2-40B4-BE49-F238E27FC236}">
              <a16:creationId xmlns:a16="http://schemas.microsoft.com/office/drawing/2014/main" id="{2A27A0A2-313E-449E-AB4A-0C915749E45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1" name="Text Box 3">
          <a:extLst>
            <a:ext uri="{FF2B5EF4-FFF2-40B4-BE49-F238E27FC236}">
              <a16:creationId xmlns:a16="http://schemas.microsoft.com/office/drawing/2014/main" id="{340D04C1-43A3-44E8-A983-69B3516719D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2" name="Text Box 4">
          <a:extLst>
            <a:ext uri="{FF2B5EF4-FFF2-40B4-BE49-F238E27FC236}">
              <a16:creationId xmlns:a16="http://schemas.microsoft.com/office/drawing/2014/main" id="{9E0D8574-5DE4-495D-9CFB-36A8F5863EA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3" name="Text Box 5">
          <a:extLst>
            <a:ext uri="{FF2B5EF4-FFF2-40B4-BE49-F238E27FC236}">
              <a16:creationId xmlns:a16="http://schemas.microsoft.com/office/drawing/2014/main" id="{97F2A150-750F-4AFA-8E9F-080B36F9D5F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4" name="Text Box 2">
          <a:extLst>
            <a:ext uri="{FF2B5EF4-FFF2-40B4-BE49-F238E27FC236}">
              <a16:creationId xmlns:a16="http://schemas.microsoft.com/office/drawing/2014/main" id="{45D8E179-D5EB-452D-B02A-C97776A7C0D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5" name="Text Box 3">
          <a:extLst>
            <a:ext uri="{FF2B5EF4-FFF2-40B4-BE49-F238E27FC236}">
              <a16:creationId xmlns:a16="http://schemas.microsoft.com/office/drawing/2014/main" id="{10797504-74D5-4D95-93F7-B47BACC271B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6" name="Text Box 4">
          <a:extLst>
            <a:ext uri="{FF2B5EF4-FFF2-40B4-BE49-F238E27FC236}">
              <a16:creationId xmlns:a16="http://schemas.microsoft.com/office/drawing/2014/main" id="{C64FDFB0-4A0A-49CE-829F-1128CA9A577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7" name="Text Box 5">
          <a:extLst>
            <a:ext uri="{FF2B5EF4-FFF2-40B4-BE49-F238E27FC236}">
              <a16:creationId xmlns:a16="http://schemas.microsoft.com/office/drawing/2014/main" id="{152B994C-605F-4453-AC02-BAC151FEA7A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8" name="Text Box 2">
          <a:extLst>
            <a:ext uri="{FF2B5EF4-FFF2-40B4-BE49-F238E27FC236}">
              <a16:creationId xmlns:a16="http://schemas.microsoft.com/office/drawing/2014/main" id="{8FDE3DD0-1E3E-4EEC-A80B-0168A370253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59" name="Text Box 3">
          <a:extLst>
            <a:ext uri="{FF2B5EF4-FFF2-40B4-BE49-F238E27FC236}">
              <a16:creationId xmlns:a16="http://schemas.microsoft.com/office/drawing/2014/main" id="{8ED2DB83-41AA-434A-AD56-E2F7237D736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0" name="Text Box 4">
          <a:extLst>
            <a:ext uri="{FF2B5EF4-FFF2-40B4-BE49-F238E27FC236}">
              <a16:creationId xmlns:a16="http://schemas.microsoft.com/office/drawing/2014/main" id="{B94BE6EF-4F4F-45A3-84DE-DAFC69B6FD0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1" name="Text Box 5">
          <a:extLst>
            <a:ext uri="{FF2B5EF4-FFF2-40B4-BE49-F238E27FC236}">
              <a16:creationId xmlns:a16="http://schemas.microsoft.com/office/drawing/2014/main" id="{B770E130-1EDE-48E5-8E2F-11CE9047495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2" name="Text Box 2">
          <a:extLst>
            <a:ext uri="{FF2B5EF4-FFF2-40B4-BE49-F238E27FC236}">
              <a16:creationId xmlns:a16="http://schemas.microsoft.com/office/drawing/2014/main" id="{215702DF-9CF8-4FD0-92BC-AC2EAF429C7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3" name="Text Box 3">
          <a:extLst>
            <a:ext uri="{FF2B5EF4-FFF2-40B4-BE49-F238E27FC236}">
              <a16:creationId xmlns:a16="http://schemas.microsoft.com/office/drawing/2014/main" id="{6B3AAF3A-5A4C-4913-8F4A-556018B3145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4" name="Text Box 4">
          <a:extLst>
            <a:ext uri="{FF2B5EF4-FFF2-40B4-BE49-F238E27FC236}">
              <a16:creationId xmlns:a16="http://schemas.microsoft.com/office/drawing/2014/main" id="{64323115-8CFC-44D4-BA3D-BBE21D21B58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5" name="Text Box 5">
          <a:extLst>
            <a:ext uri="{FF2B5EF4-FFF2-40B4-BE49-F238E27FC236}">
              <a16:creationId xmlns:a16="http://schemas.microsoft.com/office/drawing/2014/main" id="{C57998D4-4EB7-4240-8DE3-7BBA9BA7F3C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6" name="Text Box 2">
          <a:extLst>
            <a:ext uri="{FF2B5EF4-FFF2-40B4-BE49-F238E27FC236}">
              <a16:creationId xmlns:a16="http://schemas.microsoft.com/office/drawing/2014/main" id="{EB41FF1D-E01A-4E27-8720-837F57EE983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7" name="Text Box 3">
          <a:extLst>
            <a:ext uri="{FF2B5EF4-FFF2-40B4-BE49-F238E27FC236}">
              <a16:creationId xmlns:a16="http://schemas.microsoft.com/office/drawing/2014/main" id="{64463CE5-5BE4-4065-B0E8-A519AAAA6D5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8" name="Text Box 4">
          <a:extLst>
            <a:ext uri="{FF2B5EF4-FFF2-40B4-BE49-F238E27FC236}">
              <a16:creationId xmlns:a16="http://schemas.microsoft.com/office/drawing/2014/main" id="{69DB4D1B-8926-4FA6-9F82-3640AC821D9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69" name="Text Box 5">
          <a:extLst>
            <a:ext uri="{FF2B5EF4-FFF2-40B4-BE49-F238E27FC236}">
              <a16:creationId xmlns:a16="http://schemas.microsoft.com/office/drawing/2014/main" id="{D333FC15-CED1-4B3E-A84B-095DB6BFE1F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0" name="Text Box 2">
          <a:extLst>
            <a:ext uri="{FF2B5EF4-FFF2-40B4-BE49-F238E27FC236}">
              <a16:creationId xmlns:a16="http://schemas.microsoft.com/office/drawing/2014/main" id="{AE2562CB-EB61-487B-8092-0444618A132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1" name="Text Box 3">
          <a:extLst>
            <a:ext uri="{FF2B5EF4-FFF2-40B4-BE49-F238E27FC236}">
              <a16:creationId xmlns:a16="http://schemas.microsoft.com/office/drawing/2014/main" id="{DF684354-2CC0-4AFE-920E-5C57DF28207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2" name="Text Box 4">
          <a:extLst>
            <a:ext uri="{FF2B5EF4-FFF2-40B4-BE49-F238E27FC236}">
              <a16:creationId xmlns:a16="http://schemas.microsoft.com/office/drawing/2014/main" id="{928B8821-4A6F-4FED-B645-FF1CCBA127D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3" name="Text Box 5">
          <a:extLst>
            <a:ext uri="{FF2B5EF4-FFF2-40B4-BE49-F238E27FC236}">
              <a16:creationId xmlns:a16="http://schemas.microsoft.com/office/drawing/2014/main" id="{798FC8A6-079E-4805-9317-AC7DB6A8C28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4" name="Text Box 2">
          <a:extLst>
            <a:ext uri="{FF2B5EF4-FFF2-40B4-BE49-F238E27FC236}">
              <a16:creationId xmlns:a16="http://schemas.microsoft.com/office/drawing/2014/main" id="{9E8CBF1F-91F2-484D-A459-CCF6C69F4BD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5" name="Text Box 3">
          <a:extLst>
            <a:ext uri="{FF2B5EF4-FFF2-40B4-BE49-F238E27FC236}">
              <a16:creationId xmlns:a16="http://schemas.microsoft.com/office/drawing/2014/main" id="{5F6A4BB4-D193-4105-962F-51D81B32B68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6" name="Text Box 4">
          <a:extLst>
            <a:ext uri="{FF2B5EF4-FFF2-40B4-BE49-F238E27FC236}">
              <a16:creationId xmlns:a16="http://schemas.microsoft.com/office/drawing/2014/main" id="{BF791827-2093-42AF-8866-4996F9C3834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7" name="Text Box 5">
          <a:extLst>
            <a:ext uri="{FF2B5EF4-FFF2-40B4-BE49-F238E27FC236}">
              <a16:creationId xmlns:a16="http://schemas.microsoft.com/office/drawing/2014/main" id="{4D31E258-BCB1-4673-88BE-3B755130350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8" name="Text Box 2">
          <a:extLst>
            <a:ext uri="{FF2B5EF4-FFF2-40B4-BE49-F238E27FC236}">
              <a16:creationId xmlns:a16="http://schemas.microsoft.com/office/drawing/2014/main" id="{EAFFA599-98B9-40E2-AF04-709B75F3DEA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79" name="Text Box 3">
          <a:extLst>
            <a:ext uri="{FF2B5EF4-FFF2-40B4-BE49-F238E27FC236}">
              <a16:creationId xmlns:a16="http://schemas.microsoft.com/office/drawing/2014/main" id="{D9C119EE-2676-4689-87B1-2E1DAC3030B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0" name="Text Box 4">
          <a:extLst>
            <a:ext uri="{FF2B5EF4-FFF2-40B4-BE49-F238E27FC236}">
              <a16:creationId xmlns:a16="http://schemas.microsoft.com/office/drawing/2014/main" id="{8C0C59F0-02AB-4E31-9049-7F013D4DB29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1" name="Text Box 5">
          <a:extLst>
            <a:ext uri="{FF2B5EF4-FFF2-40B4-BE49-F238E27FC236}">
              <a16:creationId xmlns:a16="http://schemas.microsoft.com/office/drawing/2014/main" id="{E2264F5A-CF12-4368-9072-5A6A03ED7A5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2" name="Text Box 2">
          <a:extLst>
            <a:ext uri="{FF2B5EF4-FFF2-40B4-BE49-F238E27FC236}">
              <a16:creationId xmlns:a16="http://schemas.microsoft.com/office/drawing/2014/main" id="{BE0FAF23-D926-42CD-9997-B32E29E0B52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3" name="Text Box 3">
          <a:extLst>
            <a:ext uri="{FF2B5EF4-FFF2-40B4-BE49-F238E27FC236}">
              <a16:creationId xmlns:a16="http://schemas.microsoft.com/office/drawing/2014/main" id="{3225C5A3-6676-4D19-B356-3E17F28AF74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4" name="Text Box 4">
          <a:extLst>
            <a:ext uri="{FF2B5EF4-FFF2-40B4-BE49-F238E27FC236}">
              <a16:creationId xmlns:a16="http://schemas.microsoft.com/office/drawing/2014/main" id="{BE2AFCB5-07D3-4657-85BE-3FC24FA80BB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5" name="Text Box 5">
          <a:extLst>
            <a:ext uri="{FF2B5EF4-FFF2-40B4-BE49-F238E27FC236}">
              <a16:creationId xmlns:a16="http://schemas.microsoft.com/office/drawing/2014/main" id="{62F5B00D-F16B-47C0-AE96-FC972F02C2A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6" name="Text Box 2">
          <a:extLst>
            <a:ext uri="{FF2B5EF4-FFF2-40B4-BE49-F238E27FC236}">
              <a16:creationId xmlns:a16="http://schemas.microsoft.com/office/drawing/2014/main" id="{263B69B0-307B-4937-9CBE-4BAEEF91C2D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7" name="Text Box 3">
          <a:extLst>
            <a:ext uri="{FF2B5EF4-FFF2-40B4-BE49-F238E27FC236}">
              <a16:creationId xmlns:a16="http://schemas.microsoft.com/office/drawing/2014/main" id="{F75F0558-2B09-4E70-9ECE-961436BAD1A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8" name="Text Box 4">
          <a:extLst>
            <a:ext uri="{FF2B5EF4-FFF2-40B4-BE49-F238E27FC236}">
              <a16:creationId xmlns:a16="http://schemas.microsoft.com/office/drawing/2014/main" id="{DD305FD9-49D4-4E2A-BCBD-C744451D1BF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89" name="Text Box 5">
          <a:extLst>
            <a:ext uri="{FF2B5EF4-FFF2-40B4-BE49-F238E27FC236}">
              <a16:creationId xmlns:a16="http://schemas.microsoft.com/office/drawing/2014/main" id="{5C0F606F-6FF8-400B-96DB-E8A3802526D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0" name="Text Box 2">
          <a:extLst>
            <a:ext uri="{FF2B5EF4-FFF2-40B4-BE49-F238E27FC236}">
              <a16:creationId xmlns:a16="http://schemas.microsoft.com/office/drawing/2014/main" id="{0811BBB7-30BD-4F74-8026-00D5B3C50E1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1" name="Text Box 3">
          <a:extLst>
            <a:ext uri="{FF2B5EF4-FFF2-40B4-BE49-F238E27FC236}">
              <a16:creationId xmlns:a16="http://schemas.microsoft.com/office/drawing/2014/main" id="{BB1358AC-7970-4257-AE65-9F4767649CE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2" name="Text Box 4">
          <a:extLst>
            <a:ext uri="{FF2B5EF4-FFF2-40B4-BE49-F238E27FC236}">
              <a16:creationId xmlns:a16="http://schemas.microsoft.com/office/drawing/2014/main" id="{AA413250-0C27-4F4B-9BF5-874E3668572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3" name="Text Box 5">
          <a:extLst>
            <a:ext uri="{FF2B5EF4-FFF2-40B4-BE49-F238E27FC236}">
              <a16:creationId xmlns:a16="http://schemas.microsoft.com/office/drawing/2014/main" id="{6027E0B0-87DE-4CA5-AA2F-1F8175B5252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4" name="Text Box 2">
          <a:extLst>
            <a:ext uri="{FF2B5EF4-FFF2-40B4-BE49-F238E27FC236}">
              <a16:creationId xmlns:a16="http://schemas.microsoft.com/office/drawing/2014/main" id="{43396CFF-1954-4E75-9C64-A8C3C575AA9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5" name="Text Box 3">
          <a:extLst>
            <a:ext uri="{FF2B5EF4-FFF2-40B4-BE49-F238E27FC236}">
              <a16:creationId xmlns:a16="http://schemas.microsoft.com/office/drawing/2014/main" id="{E1AD6B86-428A-48D4-ABCA-7B96134B8ED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6" name="Text Box 4">
          <a:extLst>
            <a:ext uri="{FF2B5EF4-FFF2-40B4-BE49-F238E27FC236}">
              <a16:creationId xmlns:a16="http://schemas.microsoft.com/office/drawing/2014/main" id="{19C14B0C-5FAF-4960-A460-92FD86F2A68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7" name="Text Box 5">
          <a:extLst>
            <a:ext uri="{FF2B5EF4-FFF2-40B4-BE49-F238E27FC236}">
              <a16:creationId xmlns:a16="http://schemas.microsoft.com/office/drawing/2014/main" id="{40F56D8E-E66E-420F-9276-A47EAEA06D2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8" name="Text Box 2">
          <a:extLst>
            <a:ext uri="{FF2B5EF4-FFF2-40B4-BE49-F238E27FC236}">
              <a16:creationId xmlns:a16="http://schemas.microsoft.com/office/drawing/2014/main" id="{78D4C44F-37A3-4C14-AEC7-E32D86B9D0B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599" name="Text Box 3">
          <a:extLst>
            <a:ext uri="{FF2B5EF4-FFF2-40B4-BE49-F238E27FC236}">
              <a16:creationId xmlns:a16="http://schemas.microsoft.com/office/drawing/2014/main" id="{6B2F7DE2-B3AB-418C-9AA6-6556F13BAE9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0" name="Text Box 4">
          <a:extLst>
            <a:ext uri="{FF2B5EF4-FFF2-40B4-BE49-F238E27FC236}">
              <a16:creationId xmlns:a16="http://schemas.microsoft.com/office/drawing/2014/main" id="{92E25185-B313-490A-A059-06209401EFB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1" name="Text Box 5">
          <a:extLst>
            <a:ext uri="{FF2B5EF4-FFF2-40B4-BE49-F238E27FC236}">
              <a16:creationId xmlns:a16="http://schemas.microsoft.com/office/drawing/2014/main" id="{234D0EED-9F2C-4393-9E3A-10954D93BC0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2" name="Text Box 2">
          <a:extLst>
            <a:ext uri="{FF2B5EF4-FFF2-40B4-BE49-F238E27FC236}">
              <a16:creationId xmlns:a16="http://schemas.microsoft.com/office/drawing/2014/main" id="{09F9F6D2-808D-4971-93AC-EE0A22D99FC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3" name="Text Box 3">
          <a:extLst>
            <a:ext uri="{FF2B5EF4-FFF2-40B4-BE49-F238E27FC236}">
              <a16:creationId xmlns:a16="http://schemas.microsoft.com/office/drawing/2014/main" id="{BC125325-18DA-4721-B20A-995DAA22C8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4" name="Text Box 4">
          <a:extLst>
            <a:ext uri="{FF2B5EF4-FFF2-40B4-BE49-F238E27FC236}">
              <a16:creationId xmlns:a16="http://schemas.microsoft.com/office/drawing/2014/main" id="{60901872-DC5C-4DFD-9036-924C325F858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5" name="Text Box 5">
          <a:extLst>
            <a:ext uri="{FF2B5EF4-FFF2-40B4-BE49-F238E27FC236}">
              <a16:creationId xmlns:a16="http://schemas.microsoft.com/office/drawing/2014/main" id="{30CD6DA4-79FE-441A-958B-654F3A357D6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6" name="Text Box 2">
          <a:extLst>
            <a:ext uri="{FF2B5EF4-FFF2-40B4-BE49-F238E27FC236}">
              <a16:creationId xmlns:a16="http://schemas.microsoft.com/office/drawing/2014/main" id="{4451E40B-C884-4819-9B22-534641D84D9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7" name="Text Box 3">
          <a:extLst>
            <a:ext uri="{FF2B5EF4-FFF2-40B4-BE49-F238E27FC236}">
              <a16:creationId xmlns:a16="http://schemas.microsoft.com/office/drawing/2014/main" id="{8381A944-6546-4A66-A2A7-69722754B66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8" name="Text Box 4">
          <a:extLst>
            <a:ext uri="{FF2B5EF4-FFF2-40B4-BE49-F238E27FC236}">
              <a16:creationId xmlns:a16="http://schemas.microsoft.com/office/drawing/2014/main" id="{5636C67F-FF79-45C2-AB62-F4DA5FFA94B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09" name="Text Box 5">
          <a:extLst>
            <a:ext uri="{FF2B5EF4-FFF2-40B4-BE49-F238E27FC236}">
              <a16:creationId xmlns:a16="http://schemas.microsoft.com/office/drawing/2014/main" id="{31FE3BAC-B051-4548-A016-14921930C5E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0" name="Text Box 2">
          <a:extLst>
            <a:ext uri="{FF2B5EF4-FFF2-40B4-BE49-F238E27FC236}">
              <a16:creationId xmlns:a16="http://schemas.microsoft.com/office/drawing/2014/main" id="{D23CE88E-A657-42EE-834C-38F83C72EE0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1" name="Text Box 3">
          <a:extLst>
            <a:ext uri="{FF2B5EF4-FFF2-40B4-BE49-F238E27FC236}">
              <a16:creationId xmlns:a16="http://schemas.microsoft.com/office/drawing/2014/main" id="{A0318D71-B3D5-4FC5-83F1-915DE7302D5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2" name="Text Box 4">
          <a:extLst>
            <a:ext uri="{FF2B5EF4-FFF2-40B4-BE49-F238E27FC236}">
              <a16:creationId xmlns:a16="http://schemas.microsoft.com/office/drawing/2014/main" id="{D215693B-7D5A-438C-B895-079C35DEEC2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3" name="Text Box 5">
          <a:extLst>
            <a:ext uri="{FF2B5EF4-FFF2-40B4-BE49-F238E27FC236}">
              <a16:creationId xmlns:a16="http://schemas.microsoft.com/office/drawing/2014/main" id="{D654CE0A-B32E-4433-983C-B8442473897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4" name="Text Box 2">
          <a:extLst>
            <a:ext uri="{FF2B5EF4-FFF2-40B4-BE49-F238E27FC236}">
              <a16:creationId xmlns:a16="http://schemas.microsoft.com/office/drawing/2014/main" id="{6F104B6A-6E84-4BFA-B6B4-CBB416FD967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5" name="Text Box 3">
          <a:extLst>
            <a:ext uri="{FF2B5EF4-FFF2-40B4-BE49-F238E27FC236}">
              <a16:creationId xmlns:a16="http://schemas.microsoft.com/office/drawing/2014/main" id="{B0F074FA-825A-4554-944C-515E39EAD02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6" name="Text Box 4">
          <a:extLst>
            <a:ext uri="{FF2B5EF4-FFF2-40B4-BE49-F238E27FC236}">
              <a16:creationId xmlns:a16="http://schemas.microsoft.com/office/drawing/2014/main" id="{B4CAF696-D8F7-42F2-B3CD-EF07FE16461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7" name="Text Box 5">
          <a:extLst>
            <a:ext uri="{FF2B5EF4-FFF2-40B4-BE49-F238E27FC236}">
              <a16:creationId xmlns:a16="http://schemas.microsoft.com/office/drawing/2014/main" id="{8DC0BF16-7375-45C3-ABB5-70E2191F7FF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8" name="Text Box 2">
          <a:extLst>
            <a:ext uri="{FF2B5EF4-FFF2-40B4-BE49-F238E27FC236}">
              <a16:creationId xmlns:a16="http://schemas.microsoft.com/office/drawing/2014/main" id="{C7E88451-140A-442C-9747-9E262E2E785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19" name="Text Box 3">
          <a:extLst>
            <a:ext uri="{FF2B5EF4-FFF2-40B4-BE49-F238E27FC236}">
              <a16:creationId xmlns:a16="http://schemas.microsoft.com/office/drawing/2014/main" id="{0481221F-EE17-40CD-8C0D-9D71381E63D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0" name="Text Box 4">
          <a:extLst>
            <a:ext uri="{FF2B5EF4-FFF2-40B4-BE49-F238E27FC236}">
              <a16:creationId xmlns:a16="http://schemas.microsoft.com/office/drawing/2014/main" id="{5D9855D5-EF14-47F7-87EE-EAD30ED7FA3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1" name="Text Box 5">
          <a:extLst>
            <a:ext uri="{FF2B5EF4-FFF2-40B4-BE49-F238E27FC236}">
              <a16:creationId xmlns:a16="http://schemas.microsoft.com/office/drawing/2014/main" id="{A05E3FE7-1199-4E68-866C-1EC18C99F73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2" name="Text Box 2">
          <a:extLst>
            <a:ext uri="{FF2B5EF4-FFF2-40B4-BE49-F238E27FC236}">
              <a16:creationId xmlns:a16="http://schemas.microsoft.com/office/drawing/2014/main" id="{CA9EB200-2CDF-4383-953B-497B682086C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3" name="Text Box 3">
          <a:extLst>
            <a:ext uri="{FF2B5EF4-FFF2-40B4-BE49-F238E27FC236}">
              <a16:creationId xmlns:a16="http://schemas.microsoft.com/office/drawing/2014/main" id="{C06FDC4C-9F6F-4252-97C6-FD1FEBB918E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4" name="Text Box 4">
          <a:extLst>
            <a:ext uri="{FF2B5EF4-FFF2-40B4-BE49-F238E27FC236}">
              <a16:creationId xmlns:a16="http://schemas.microsoft.com/office/drawing/2014/main" id="{3BE4C882-0EBE-4B7A-B9BA-64AAD5E68168}"/>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5" name="Text Box 5">
          <a:extLst>
            <a:ext uri="{FF2B5EF4-FFF2-40B4-BE49-F238E27FC236}">
              <a16:creationId xmlns:a16="http://schemas.microsoft.com/office/drawing/2014/main" id="{017EEFBC-4556-4E67-AD07-879D0E21026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6" name="Text Box 2">
          <a:extLst>
            <a:ext uri="{FF2B5EF4-FFF2-40B4-BE49-F238E27FC236}">
              <a16:creationId xmlns:a16="http://schemas.microsoft.com/office/drawing/2014/main" id="{9CCBC59D-B2B3-4436-A69A-4AE004118C0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7" name="Text Box 3">
          <a:extLst>
            <a:ext uri="{FF2B5EF4-FFF2-40B4-BE49-F238E27FC236}">
              <a16:creationId xmlns:a16="http://schemas.microsoft.com/office/drawing/2014/main" id="{1F566D5E-DA73-4783-8A14-5FFB393C271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8" name="Text Box 4">
          <a:extLst>
            <a:ext uri="{FF2B5EF4-FFF2-40B4-BE49-F238E27FC236}">
              <a16:creationId xmlns:a16="http://schemas.microsoft.com/office/drawing/2014/main" id="{EB6A982F-98EB-4FCA-9FBF-9ACE5FA07E1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29" name="Text Box 5">
          <a:extLst>
            <a:ext uri="{FF2B5EF4-FFF2-40B4-BE49-F238E27FC236}">
              <a16:creationId xmlns:a16="http://schemas.microsoft.com/office/drawing/2014/main" id="{655C18A9-6055-4319-B448-4D4EC6C8A2C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0" name="Text Box 2">
          <a:extLst>
            <a:ext uri="{FF2B5EF4-FFF2-40B4-BE49-F238E27FC236}">
              <a16:creationId xmlns:a16="http://schemas.microsoft.com/office/drawing/2014/main" id="{96B34134-626C-4969-80D8-6AE314FA8D7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1" name="Text Box 3">
          <a:extLst>
            <a:ext uri="{FF2B5EF4-FFF2-40B4-BE49-F238E27FC236}">
              <a16:creationId xmlns:a16="http://schemas.microsoft.com/office/drawing/2014/main" id="{362BD903-91C4-4913-B6E1-DA554E6A05B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2" name="Text Box 4">
          <a:extLst>
            <a:ext uri="{FF2B5EF4-FFF2-40B4-BE49-F238E27FC236}">
              <a16:creationId xmlns:a16="http://schemas.microsoft.com/office/drawing/2014/main" id="{4CAF02E1-5736-459F-813F-BD37055EE9D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3" name="Text Box 5">
          <a:extLst>
            <a:ext uri="{FF2B5EF4-FFF2-40B4-BE49-F238E27FC236}">
              <a16:creationId xmlns:a16="http://schemas.microsoft.com/office/drawing/2014/main" id="{97B1C48B-32F9-4045-A4C2-6FF67DF0F91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4" name="Text Box 2">
          <a:extLst>
            <a:ext uri="{FF2B5EF4-FFF2-40B4-BE49-F238E27FC236}">
              <a16:creationId xmlns:a16="http://schemas.microsoft.com/office/drawing/2014/main" id="{57B9141E-C46B-473F-BF6C-045245EEEB60}"/>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5" name="Text Box 3">
          <a:extLst>
            <a:ext uri="{FF2B5EF4-FFF2-40B4-BE49-F238E27FC236}">
              <a16:creationId xmlns:a16="http://schemas.microsoft.com/office/drawing/2014/main" id="{762C1C72-6DA1-41E1-AA7E-EF5E945BE3E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6" name="Text Box 4">
          <a:extLst>
            <a:ext uri="{FF2B5EF4-FFF2-40B4-BE49-F238E27FC236}">
              <a16:creationId xmlns:a16="http://schemas.microsoft.com/office/drawing/2014/main" id="{3F2FCF83-C081-4772-BA05-C96FF540733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7" name="Text Box 5">
          <a:extLst>
            <a:ext uri="{FF2B5EF4-FFF2-40B4-BE49-F238E27FC236}">
              <a16:creationId xmlns:a16="http://schemas.microsoft.com/office/drawing/2014/main" id="{46C24577-71E2-40C0-9845-F743ABD3836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8" name="Text Box 2">
          <a:extLst>
            <a:ext uri="{FF2B5EF4-FFF2-40B4-BE49-F238E27FC236}">
              <a16:creationId xmlns:a16="http://schemas.microsoft.com/office/drawing/2014/main" id="{AE3A5A7E-BFC8-4F5F-8BA8-5B09293605A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39" name="Text Box 3">
          <a:extLst>
            <a:ext uri="{FF2B5EF4-FFF2-40B4-BE49-F238E27FC236}">
              <a16:creationId xmlns:a16="http://schemas.microsoft.com/office/drawing/2014/main" id="{B3319CCA-CD5D-4A28-BCD8-6DB4167CB90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0" name="Text Box 4">
          <a:extLst>
            <a:ext uri="{FF2B5EF4-FFF2-40B4-BE49-F238E27FC236}">
              <a16:creationId xmlns:a16="http://schemas.microsoft.com/office/drawing/2014/main" id="{373F9095-0E85-4164-9BE0-3E933A5B2D2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1" name="Text Box 5">
          <a:extLst>
            <a:ext uri="{FF2B5EF4-FFF2-40B4-BE49-F238E27FC236}">
              <a16:creationId xmlns:a16="http://schemas.microsoft.com/office/drawing/2014/main" id="{12F43EB5-590C-4815-AEBB-614F7C910F0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2" name="Text Box 2">
          <a:extLst>
            <a:ext uri="{FF2B5EF4-FFF2-40B4-BE49-F238E27FC236}">
              <a16:creationId xmlns:a16="http://schemas.microsoft.com/office/drawing/2014/main" id="{BD88FE2F-008B-4313-99B4-9231654034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3" name="Text Box 3">
          <a:extLst>
            <a:ext uri="{FF2B5EF4-FFF2-40B4-BE49-F238E27FC236}">
              <a16:creationId xmlns:a16="http://schemas.microsoft.com/office/drawing/2014/main" id="{B98D8E98-8234-4E19-8429-0DFFD18BFEA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4" name="Text Box 4">
          <a:extLst>
            <a:ext uri="{FF2B5EF4-FFF2-40B4-BE49-F238E27FC236}">
              <a16:creationId xmlns:a16="http://schemas.microsoft.com/office/drawing/2014/main" id="{67E342C5-8B90-4E2F-B5D5-4B7AA9E4439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5" name="Text Box 5">
          <a:extLst>
            <a:ext uri="{FF2B5EF4-FFF2-40B4-BE49-F238E27FC236}">
              <a16:creationId xmlns:a16="http://schemas.microsoft.com/office/drawing/2014/main" id="{451FA605-0197-48FC-B252-041D94AFB47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6" name="Text Box 2">
          <a:extLst>
            <a:ext uri="{FF2B5EF4-FFF2-40B4-BE49-F238E27FC236}">
              <a16:creationId xmlns:a16="http://schemas.microsoft.com/office/drawing/2014/main" id="{4E7BD37A-237E-4D0F-AFCC-2D4DA9EA873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7" name="Text Box 3">
          <a:extLst>
            <a:ext uri="{FF2B5EF4-FFF2-40B4-BE49-F238E27FC236}">
              <a16:creationId xmlns:a16="http://schemas.microsoft.com/office/drawing/2014/main" id="{16B4486C-A8EA-4AD1-953B-51BE0BCB481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8" name="Text Box 4">
          <a:extLst>
            <a:ext uri="{FF2B5EF4-FFF2-40B4-BE49-F238E27FC236}">
              <a16:creationId xmlns:a16="http://schemas.microsoft.com/office/drawing/2014/main" id="{AD491C9E-895D-4FC7-8BD0-F511BD71888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49" name="Text Box 5">
          <a:extLst>
            <a:ext uri="{FF2B5EF4-FFF2-40B4-BE49-F238E27FC236}">
              <a16:creationId xmlns:a16="http://schemas.microsoft.com/office/drawing/2014/main" id="{5B7CA78C-B89C-4111-9C5C-5E9E425B018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0" name="Text Box 2">
          <a:extLst>
            <a:ext uri="{FF2B5EF4-FFF2-40B4-BE49-F238E27FC236}">
              <a16:creationId xmlns:a16="http://schemas.microsoft.com/office/drawing/2014/main" id="{2FC9F640-A203-4CC9-80BF-9F796111382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1" name="Text Box 3">
          <a:extLst>
            <a:ext uri="{FF2B5EF4-FFF2-40B4-BE49-F238E27FC236}">
              <a16:creationId xmlns:a16="http://schemas.microsoft.com/office/drawing/2014/main" id="{6579E44A-CB43-498A-A5CA-EF3B0AA177BD}"/>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2" name="Text Box 4">
          <a:extLst>
            <a:ext uri="{FF2B5EF4-FFF2-40B4-BE49-F238E27FC236}">
              <a16:creationId xmlns:a16="http://schemas.microsoft.com/office/drawing/2014/main" id="{485B651E-CF6C-49E9-96F6-D530B619859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3" name="Text Box 5">
          <a:extLst>
            <a:ext uri="{FF2B5EF4-FFF2-40B4-BE49-F238E27FC236}">
              <a16:creationId xmlns:a16="http://schemas.microsoft.com/office/drawing/2014/main" id="{281AFF8A-19D2-4CEC-9691-004903EB9C8B}"/>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4" name="Text Box 2">
          <a:extLst>
            <a:ext uri="{FF2B5EF4-FFF2-40B4-BE49-F238E27FC236}">
              <a16:creationId xmlns:a16="http://schemas.microsoft.com/office/drawing/2014/main" id="{82280021-97A1-43BF-8D07-E823784A9BE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5" name="Text Box 3">
          <a:extLst>
            <a:ext uri="{FF2B5EF4-FFF2-40B4-BE49-F238E27FC236}">
              <a16:creationId xmlns:a16="http://schemas.microsoft.com/office/drawing/2014/main" id="{B31CAF35-8764-48F1-A55F-AB8797A5336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6" name="Text Box 4">
          <a:extLst>
            <a:ext uri="{FF2B5EF4-FFF2-40B4-BE49-F238E27FC236}">
              <a16:creationId xmlns:a16="http://schemas.microsoft.com/office/drawing/2014/main" id="{1A844E00-8F87-4581-BDC8-BBB816193F53}"/>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7" name="Text Box 5">
          <a:extLst>
            <a:ext uri="{FF2B5EF4-FFF2-40B4-BE49-F238E27FC236}">
              <a16:creationId xmlns:a16="http://schemas.microsoft.com/office/drawing/2014/main" id="{D63C0AB9-4063-4EBE-9B52-8E3EBD3B155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8" name="Text Box 2">
          <a:extLst>
            <a:ext uri="{FF2B5EF4-FFF2-40B4-BE49-F238E27FC236}">
              <a16:creationId xmlns:a16="http://schemas.microsoft.com/office/drawing/2014/main" id="{6EF73EC2-CBCD-42BF-AC12-EABCBEF3F9E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59" name="Text Box 3">
          <a:extLst>
            <a:ext uri="{FF2B5EF4-FFF2-40B4-BE49-F238E27FC236}">
              <a16:creationId xmlns:a16="http://schemas.microsoft.com/office/drawing/2014/main" id="{472F581A-B9BE-429B-9A06-FACF44625E3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0" name="Text Box 4">
          <a:extLst>
            <a:ext uri="{FF2B5EF4-FFF2-40B4-BE49-F238E27FC236}">
              <a16:creationId xmlns:a16="http://schemas.microsoft.com/office/drawing/2014/main" id="{101DA676-793F-4412-A97A-A5FD849CEBAC}"/>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1" name="Text Box 5">
          <a:extLst>
            <a:ext uri="{FF2B5EF4-FFF2-40B4-BE49-F238E27FC236}">
              <a16:creationId xmlns:a16="http://schemas.microsoft.com/office/drawing/2014/main" id="{C20E19A2-F6E9-475B-A63E-4884CE7020E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2" name="Text Box 2">
          <a:extLst>
            <a:ext uri="{FF2B5EF4-FFF2-40B4-BE49-F238E27FC236}">
              <a16:creationId xmlns:a16="http://schemas.microsoft.com/office/drawing/2014/main" id="{55AE9A63-8BD1-4021-9827-C177A0BCF52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3" name="Text Box 3">
          <a:extLst>
            <a:ext uri="{FF2B5EF4-FFF2-40B4-BE49-F238E27FC236}">
              <a16:creationId xmlns:a16="http://schemas.microsoft.com/office/drawing/2014/main" id="{71826E7B-0FDC-4BCE-8098-9E953A3991C4}"/>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4" name="Text Box 4">
          <a:extLst>
            <a:ext uri="{FF2B5EF4-FFF2-40B4-BE49-F238E27FC236}">
              <a16:creationId xmlns:a16="http://schemas.microsoft.com/office/drawing/2014/main" id="{C92347C7-DDEC-489A-ACAB-02AA6C09B3E1}"/>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5" name="Text Box 5">
          <a:extLst>
            <a:ext uri="{FF2B5EF4-FFF2-40B4-BE49-F238E27FC236}">
              <a16:creationId xmlns:a16="http://schemas.microsoft.com/office/drawing/2014/main" id="{7733AC12-6A44-46A2-94CD-A6B201120D3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6" name="Text Box 2">
          <a:extLst>
            <a:ext uri="{FF2B5EF4-FFF2-40B4-BE49-F238E27FC236}">
              <a16:creationId xmlns:a16="http://schemas.microsoft.com/office/drawing/2014/main" id="{21CE541A-C826-43CC-B040-3C78082C2E2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7" name="Text Box 3">
          <a:extLst>
            <a:ext uri="{FF2B5EF4-FFF2-40B4-BE49-F238E27FC236}">
              <a16:creationId xmlns:a16="http://schemas.microsoft.com/office/drawing/2014/main" id="{BCD25C12-4205-4323-8D52-D60B9F7FD07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8" name="Text Box 4">
          <a:extLst>
            <a:ext uri="{FF2B5EF4-FFF2-40B4-BE49-F238E27FC236}">
              <a16:creationId xmlns:a16="http://schemas.microsoft.com/office/drawing/2014/main" id="{A396BFD1-29BD-4A54-B530-5DF4D785799F}"/>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69" name="Text Box 5">
          <a:extLst>
            <a:ext uri="{FF2B5EF4-FFF2-40B4-BE49-F238E27FC236}">
              <a16:creationId xmlns:a16="http://schemas.microsoft.com/office/drawing/2014/main" id="{ADC160C1-044C-44BE-B0DD-EC67FD336DAE}"/>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0" name="Text Box 2">
          <a:extLst>
            <a:ext uri="{FF2B5EF4-FFF2-40B4-BE49-F238E27FC236}">
              <a16:creationId xmlns:a16="http://schemas.microsoft.com/office/drawing/2014/main" id="{8B2B5952-10ED-41DD-A355-B661DCA7EFAA}"/>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1" name="Text Box 3">
          <a:extLst>
            <a:ext uri="{FF2B5EF4-FFF2-40B4-BE49-F238E27FC236}">
              <a16:creationId xmlns:a16="http://schemas.microsoft.com/office/drawing/2014/main" id="{59DDE67E-9391-4CCE-A46E-BAF494F0A36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2" name="Text Box 4">
          <a:extLst>
            <a:ext uri="{FF2B5EF4-FFF2-40B4-BE49-F238E27FC236}">
              <a16:creationId xmlns:a16="http://schemas.microsoft.com/office/drawing/2014/main" id="{7FA728C2-7DB5-4D08-B3ED-5E4E9FE14D99}"/>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3" name="Text Box 5">
          <a:extLst>
            <a:ext uri="{FF2B5EF4-FFF2-40B4-BE49-F238E27FC236}">
              <a16:creationId xmlns:a16="http://schemas.microsoft.com/office/drawing/2014/main" id="{17B3EEA3-570C-4FE6-AED8-7EC456EB1F5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4" name="Text Box 2">
          <a:extLst>
            <a:ext uri="{FF2B5EF4-FFF2-40B4-BE49-F238E27FC236}">
              <a16:creationId xmlns:a16="http://schemas.microsoft.com/office/drawing/2014/main" id="{267739E2-1CC3-4CA5-B0C8-9F9214A71EE6}"/>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5" name="Text Box 3">
          <a:extLst>
            <a:ext uri="{FF2B5EF4-FFF2-40B4-BE49-F238E27FC236}">
              <a16:creationId xmlns:a16="http://schemas.microsoft.com/office/drawing/2014/main" id="{4C2B9070-C8A5-416A-8A89-E0CECF2E6207}"/>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6" name="Text Box 4">
          <a:extLst>
            <a:ext uri="{FF2B5EF4-FFF2-40B4-BE49-F238E27FC236}">
              <a16:creationId xmlns:a16="http://schemas.microsoft.com/office/drawing/2014/main" id="{FC75C7AC-7FD4-4324-AC50-B53C9CEABC02}"/>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123</xdr:row>
      <xdr:rowOff>0</xdr:rowOff>
    </xdr:from>
    <xdr:ext cx="76200" cy="190500"/>
    <xdr:sp macro="" textlink="">
      <xdr:nvSpPr>
        <xdr:cNvPr id="3677" name="Text Box 5">
          <a:extLst>
            <a:ext uri="{FF2B5EF4-FFF2-40B4-BE49-F238E27FC236}">
              <a16:creationId xmlns:a16="http://schemas.microsoft.com/office/drawing/2014/main" id="{1041B456-050E-4256-A57B-C124A6DB8645}"/>
            </a:ext>
          </a:extLst>
        </xdr:cNvPr>
        <xdr:cNvSpPr txBox="1">
          <a:spLocks noChangeArrowheads="1"/>
        </xdr:cNvSpPr>
      </xdr:nvSpPr>
      <xdr:spPr bwMode="auto">
        <a:xfrm>
          <a:off x="457200" y="15125700"/>
          <a:ext cx="762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123</xdr:row>
      <xdr:rowOff>0</xdr:rowOff>
    </xdr:from>
    <xdr:to>
      <xdr:col>4</xdr:col>
      <xdr:colOff>76200</xdr:colOff>
      <xdr:row>125</xdr:row>
      <xdr:rowOff>97680</xdr:rowOff>
    </xdr:to>
    <xdr:sp macro="" textlink="">
      <xdr:nvSpPr>
        <xdr:cNvPr id="3678" name="Text Box 837">
          <a:extLst>
            <a:ext uri="{FF2B5EF4-FFF2-40B4-BE49-F238E27FC236}">
              <a16:creationId xmlns:a16="http://schemas.microsoft.com/office/drawing/2014/main" id="{D071E3F5-A29F-4636-B9E0-238743ABE2E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79" name="Text Box 838">
          <a:extLst>
            <a:ext uri="{FF2B5EF4-FFF2-40B4-BE49-F238E27FC236}">
              <a16:creationId xmlns:a16="http://schemas.microsoft.com/office/drawing/2014/main" id="{FCFF8F80-B886-41A4-B007-38F9AA7F270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0" name="Text Box 839">
          <a:extLst>
            <a:ext uri="{FF2B5EF4-FFF2-40B4-BE49-F238E27FC236}">
              <a16:creationId xmlns:a16="http://schemas.microsoft.com/office/drawing/2014/main" id="{8A690EEE-9E5B-40A2-8482-E00637C570F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1" name="Text Box 840">
          <a:extLst>
            <a:ext uri="{FF2B5EF4-FFF2-40B4-BE49-F238E27FC236}">
              <a16:creationId xmlns:a16="http://schemas.microsoft.com/office/drawing/2014/main" id="{6BE44AC9-7436-42BD-A424-3E73259CE40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2" name="Text Box 841">
          <a:extLst>
            <a:ext uri="{FF2B5EF4-FFF2-40B4-BE49-F238E27FC236}">
              <a16:creationId xmlns:a16="http://schemas.microsoft.com/office/drawing/2014/main" id="{93425F5E-303E-45B9-8E4F-B5FD61086A4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3" name="Text Box 842">
          <a:extLst>
            <a:ext uri="{FF2B5EF4-FFF2-40B4-BE49-F238E27FC236}">
              <a16:creationId xmlns:a16="http://schemas.microsoft.com/office/drawing/2014/main" id="{34DC8EC8-8238-4B51-B433-6CD7333E6AB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4" name="Text Box 843">
          <a:extLst>
            <a:ext uri="{FF2B5EF4-FFF2-40B4-BE49-F238E27FC236}">
              <a16:creationId xmlns:a16="http://schemas.microsoft.com/office/drawing/2014/main" id="{DFB26DAD-5B4C-4D5A-B5C3-26BC9BA875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5" name="Text Box 844">
          <a:extLst>
            <a:ext uri="{FF2B5EF4-FFF2-40B4-BE49-F238E27FC236}">
              <a16:creationId xmlns:a16="http://schemas.microsoft.com/office/drawing/2014/main" id="{16CEE3AA-90CF-41F8-9104-AB8E3FFBDAA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6" name="Text Box 845">
          <a:extLst>
            <a:ext uri="{FF2B5EF4-FFF2-40B4-BE49-F238E27FC236}">
              <a16:creationId xmlns:a16="http://schemas.microsoft.com/office/drawing/2014/main" id="{A0B0DD12-0066-45CE-99B4-7BD0DE9B720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7" name="Text Box 846">
          <a:extLst>
            <a:ext uri="{FF2B5EF4-FFF2-40B4-BE49-F238E27FC236}">
              <a16:creationId xmlns:a16="http://schemas.microsoft.com/office/drawing/2014/main" id="{BE399BDF-6B32-405D-A3F8-DEE0C6A334D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8" name="Text Box 847">
          <a:extLst>
            <a:ext uri="{FF2B5EF4-FFF2-40B4-BE49-F238E27FC236}">
              <a16:creationId xmlns:a16="http://schemas.microsoft.com/office/drawing/2014/main" id="{52AFB79B-5495-4E6D-BF68-C7256267B3F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89" name="Text Box 848">
          <a:extLst>
            <a:ext uri="{FF2B5EF4-FFF2-40B4-BE49-F238E27FC236}">
              <a16:creationId xmlns:a16="http://schemas.microsoft.com/office/drawing/2014/main" id="{8C769CD4-E749-4CA3-AB5F-A30C2468E71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0" name="Text Box 849">
          <a:extLst>
            <a:ext uri="{FF2B5EF4-FFF2-40B4-BE49-F238E27FC236}">
              <a16:creationId xmlns:a16="http://schemas.microsoft.com/office/drawing/2014/main" id="{4A74A203-24EB-4985-94C4-06F8EA81DA5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1" name="Text Box 850">
          <a:extLst>
            <a:ext uri="{FF2B5EF4-FFF2-40B4-BE49-F238E27FC236}">
              <a16:creationId xmlns:a16="http://schemas.microsoft.com/office/drawing/2014/main" id="{1CE01C01-66FC-4A6B-A51D-0E5BB4D4E59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2" name="Text Box 851">
          <a:extLst>
            <a:ext uri="{FF2B5EF4-FFF2-40B4-BE49-F238E27FC236}">
              <a16:creationId xmlns:a16="http://schemas.microsoft.com/office/drawing/2014/main" id="{7BDC7577-C7C2-49BC-BFFD-77095A50A8F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3" name="Text Box 852">
          <a:extLst>
            <a:ext uri="{FF2B5EF4-FFF2-40B4-BE49-F238E27FC236}">
              <a16:creationId xmlns:a16="http://schemas.microsoft.com/office/drawing/2014/main" id="{A3363EF6-ED4F-47A5-BCCA-D139A6B4B13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4" name="Text Box 853">
          <a:extLst>
            <a:ext uri="{FF2B5EF4-FFF2-40B4-BE49-F238E27FC236}">
              <a16:creationId xmlns:a16="http://schemas.microsoft.com/office/drawing/2014/main" id="{CD618FB5-4BAC-471A-B272-8F159625C30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5" name="Text Box 854">
          <a:extLst>
            <a:ext uri="{FF2B5EF4-FFF2-40B4-BE49-F238E27FC236}">
              <a16:creationId xmlns:a16="http://schemas.microsoft.com/office/drawing/2014/main" id="{C6D0FCAF-94A1-489A-A033-89E5DDDCFFD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6" name="Text Box 855">
          <a:extLst>
            <a:ext uri="{FF2B5EF4-FFF2-40B4-BE49-F238E27FC236}">
              <a16:creationId xmlns:a16="http://schemas.microsoft.com/office/drawing/2014/main" id="{AED31D3F-E666-45B9-A8B5-54F9CC9B739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7" name="Text Box 856">
          <a:extLst>
            <a:ext uri="{FF2B5EF4-FFF2-40B4-BE49-F238E27FC236}">
              <a16:creationId xmlns:a16="http://schemas.microsoft.com/office/drawing/2014/main" id="{0964D069-42E2-4C8B-9AE3-1FB16B60083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8" name="Text Box 857">
          <a:extLst>
            <a:ext uri="{FF2B5EF4-FFF2-40B4-BE49-F238E27FC236}">
              <a16:creationId xmlns:a16="http://schemas.microsoft.com/office/drawing/2014/main" id="{E2594CE0-3C76-42F0-9409-C06EAC950C6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699" name="Text Box 858">
          <a:extLst>
            <a:ext uri="{FF2B5EF4-FFF2-40B4-BE49-F238E27FC236}">
              <a16:creationId xmlns:a16="http://schemas.microsoft.com/office/drawing/2014/main" id="{47044047-5F9A-438E-8A81-75577DF5BD6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0" name="Text Box 859">
          <a:extLst>
            <a:ext uri="{FF2B5EF4-FFF2-40B4-BE49-F238E27FC236}">
              <a16:creationId xmlns:a16="http://schemas.microsoft.com/office/drawing/2014/main" id="{F2B3502A-E610-4E86-9155-6909B51406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1" name="Text Box 860">
          <a:extLst>
            <a:ext uri="{FF2B5EF4-FFF2-40B4-BE49-F238E27FC236}">
              <a16:creationId xmlns:a16="http://schemas.microsoft.com/office/drawing/2014/main" id="{2CDD4B74-9817-4C88-8D3C-B86D3194DC4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2" name="Text Box 861">
          <a:extLst>
            <a:ext uri="{FF2B5EF4-FFF2-40B4-BE49-F238E27FC236}">
              <a16:creationId xmlns:a16="http://schemas.microsoft.com/office/drawing/2014/main" id="{FB2A36FE-6D20-4EA8-AE4F-980F0BBBD96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3" name="Text Box 862">
          <a:extLst>
            <a:ext uri="{FF2B5EF4-FFF2-40B4-BE49-F238E27FC236}">
              <a16:creationId xmlns:a16="http://schemas.microsoft.com/office/drawing/2014/main" id="{0D33B6E9-CDC6-4194-87DC-9FC3C0DEB5A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4" name="Text Box 863">
          <a:extLst>
            <a:ext uri="{FF2B5EF4-FFF2-40B4-BE49-F238E27FC236}">
              <a16:creationId xmlns:a16="http://schemas.microsoft.com/office/drawing/2014/main" id="{28182818-E7D5-46AD-915D-09DF7C37981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5" name="Text Box 864">
          <a:extLst>
            <a:ext uri="{FF2B5EF4-FFF2-40B4-BE49-F238E27FC236}">
              <a16:creationId xmlns:a16="http://schemas.microsoft.com/office/drawing/2014/main" id="{C709DB04-8215-4EEE-9F30-BB85AFE75A2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6" name="Text Box 865">
          <a:extLst>
            <a:ext uri="{FF2B5EF4-FFF2-40B4-BE49-F238E27FC236}">
              <a16:creationId xmlns:a16="http://schemas.microsoft.com/office/drawing/2014/main" id="{27B44789-C540-4E5D-A8EA-70ED712098E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7" name="Text Box 866">
          <a:extLst>
            <a:ext uri="{FF2B5EF4-FFF2-40B4-BE49-F238E27FC236}">
              <a16:creationId xmlns:a16="http://schemas.microsoft.com/office/drawing/2014/main" id="{69D82BB0-712C-4DC4-8222-E6BB7DDD7FD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8" name="Text Box 867">
          <a:extLst>
            <a:ext uri="{FF2B5EF4-FFF2-40B4-BE49-F238E27FC236}">
              <a16:creationId xmlns:a16="http://schemas.microsoft.com/office/drawing/2014/main" id="{58E83126-20A3-40C8-BFCE-34E873A64F3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09" name="Text Box 868">
          <a:extLst>
            <a:ext uri="{FF2B5EF4-FFF2-40B4-BE49-F238E27FC236}">
              <a16:creationId xmlns:a16="http://schemas.microsoft.com/office/drawing/2014/main" id="{8AB83EA7-3335-4959-8378-71CF2E37601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0" name="Text Box 869">
          <a:extLst>
            <a:ext uri="{FF2B5EF4-FFF2-40B4-BE49-F238E27FC236}">
              <a16:creationId xmlns:a16="http://schemas.microsoft.com/office/drawing/2014/main" id="{4522C2D0-5197-4A2C-9D29-DF5B44BAB4A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1" name="Text Box 870">
          <a:extLst>
            <a:ext uri="{FF2B5EF4-FFF2-40B4-BE49-F238E27FC236}">
              <a16:creationId xmlns:a16="http://schemas.microsoft.com/office/drawing/2014/main" id="{7BF3AD51-A981-489E-9B98-6E1BCFF6FF9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2" name="Text Box 871">
          <a:extLst>
            <a:ext uri="{FF2B5EF4-FFF2-40B4-BE49-F238E27FC236}">
              <a16:creationId xmlns:a16="http://schemas.microsoft.com/office/drawing/2014/main" id="{935A782F-2F0A-4764-8C4A-8CB16551040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3" name="Text Box 872">
          <a:extLst>
            <a:ext uri="{FF2B5EF4-FFF2-40B4-BE49-F238E27FC236}">
              <a16:creationId xmlns:a16="http://schemas.microsoft.com/office/drawing/2014/main" id="{DE0BC748-A361-4732-859B-5ACE90A026F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4" name="Text Box 873">
          <a:extLst>
            <a:ext uri="{FF2B5EF4-FFF2-40B4-BE49-F238E27FC236}">
              <a16:creationId xmlns:a16="http://schemas.microsoft.com/office/drawing/2014/main" id="{0A0078A7-EFAE-4204-91F0-777C6739E33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5" name="Text Box 874">
          <a:extLst>
            <a:ext uri="{FF2B5EF4-FFF2-40B4-BE49-F238E27FC236}">
              <a16:creationId xmlns:a16="http://schemas.microsoft.com/office/drawing/2014/main" id="{D4664AB2-B730-4580-A09A-F2F7B63C2D6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6" name="Text Box 875">
          <a:extLst>
            <a:ext uri="{FF2B5EF4-FFF2-40B4-BE49-F238E27FC236}">
              <a16:creationId xmlns:a16="http://schemas.microsoft.com/office/drawing/2014/main" id="{4EC06836-E640-43CB-AC2E-478A319A7B3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7" name="Text Box 876">
          <a:extLst>
            <a:ext uri="{FF2B5EF4-FFF2-40B4-BE49-F238E27FC236}">
              <a16:creationId xmlns:a16="http://schemas.microsoft.com/office/drawing/2014/main" id="{E0EB604B-3D28-4DFB-95DB-617C2F130BC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8" name="Text Box 877">
          <a:extLst>
            <a:ext uri="{FF2B5EF4-FFF2-40B4-BE49-F238E27FC236}">
              <a16:creationId xmlns:a16="http://schemas.microsoft.com/office/drawing/2014/main" id="{746645CA-96B6-4077-A9BA-85E0BEFB490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19" name="Text Box 878">
          <a:extLst>
            <a:ext uri="{FF2B5EF4-FFF2-40B4-BE49-F238E27FC236}">
              <a16:creationId xmlns:a16="http://schemas.microsoft.com/office/drawing/2014/main" id="{F705AEAD-5739-42CC-8234-819431A9B4C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0" name="Text Box 879">
          <a:extLst>
            <a:ext uri="{FF2B5EF4-FFF2-40B4-BE49-F238E27FC236}">
              <a16:creationId xmlns:a16="http://schemas.microsoft.com/office/drawing/2014/main" id="{25C9127A-7CA8-4C81-BD2F-4A54A20CB4F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1" name="Text Box 880">
          <a:extLst>
            <a:ext uri="{FF2B5EF4-FFF2-40B4-BE49-F238E27FC236}">
              <a16:creationId xmlns:a16="http://schemas.microsoft.com/office/drawing/2014/main" id="{C3652391-9F20-40C5-8F9B-F61FFFE3DF8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2" name="Text Box 881">
          <a:extLst>
            <a:ext uri="{FF2B5EF4-FFF2-40B4-BE49-F238E27FC236}">
              <a16:creationId xmlns:a16="http://schemas.microsoft.com/office/drawing/2014/main" id="{729045FB-0D35-4ED5-A2E8-71F2901D779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3" name="Text Box 882">
          <a:extLst>
            <a:ext uri="{FF2B5EF4-FFF2-40B4-BE49-F238E27FC236}">
              <a16:creationId xmlns:a16="http://schemas.microsoft.com/office/drawing/2014/main" id="{DA4B6A87-17D1-4EDA-8548-95C3604645A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4" name="Text Box 883">
          <a:extLst>
            <a:ext uri="{FF2B5EF4-FFF2-40B4-BE49-F238E27FC236}">
              <a16:creationId xmlns:a16="http://schemas.microsoft.com/office/drawing/2014/main" id="{C3B0D9E1-D74F-4C1A-B500-E54D19F3B30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5" name="Text Box 884">
          <a:extLst>
            <a:ext uri="{FF2B5EF4-FFF2-40B4-BE49-F238E27FC236}">
              <a16:creationId xmlns:a16="http://schemas.microsoft.com/office/drawing/2014/main" id="{DF83C43A-E041-4693-A9D4-5442EBA453B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6" name="Text Box 885">
          <a:extLst>
            <a:ext uri="{FF2B5EF4-FFF2-40B4-BE49-F238E27FC236}">
              <a16:creationId xmlns:a16="http://schemas.microsoft.com/office/drawing/2014/main" id="{E29C4BF2-397E-4436-A1E0-0CF29A7C04B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7" name="Text Box 886">
          <a:extLst>
            <a:ext uri="{FF2B5EF4-FFF2-40B4-BE49-F238E27FC236}">
              <a16:creationId xmlns:a16="http://schemas.microsoft.com/office/drawing/2014/main" id="{7A3B69D2-A541-4AF5-BCB4-5D6986A6B3C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8" name="Text Box 887">
          <a:extLst>
            <a:ext uri="{FF2B5EF4-FFF2-40B4-BE49-F238E27FC236}">
              <a16:creationId xmlns:a16="http://schemas.microsoft.com/office/drawing/2014/main" id="{478926BA-21B6-4F5A-AC3A-75738E2370F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29" name="Text Box 888">
          <a:extLst>
            <a:ext uri="{FF2B5EF4-FFF2-40B4-BE49-F238E27FC236}">
              <a16:creationId xmlns:a16="http://schemas.microsoft.com/office/drawing/2014/main" id="{A486E882-19CB-4657-A991-72182846255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0" name="Text Box 889">
          <a:extLst>
            <a:ext uri="{FF2B5EF4-FFF2-40B4-BE49-F238E27FC236}">
              <a16:creationId xmlns:a16="http://schemas.microsoft.com/office/drawing/2014/main" id="{4F74079A-5D4F-4B75-A042-7E979CDD233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1" name="Text Box 890">
          <a:extLst>
            <a:ext uri="{FF2B5EF4-FFF2-40B4-BE49-F238E27FC236}">
              <a16:creationId xmlns:a16="http://schemas.microsoft.com/office/drawing/2014/main" id="{4A7D95B4-08E6-40A6-AEF7-FC185349C41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2" name="Text Box 891">
          <a:extLst>
            <a:ext uri="{FF2B5EF4-FFF2-40B4-BE49-F238E27FC236}">
              <a16:creationId xmlns:a16="http://schemas.microsoft.com/office/drawing/2014/main" id="{065990E4-FCD8-42DD-BD26-1EEB3B10F9F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3" name="Text Box 892">
          <a:extLst>
            <a:ext uri="{FF2B5EF4-FFF2-40B4-BE49-F238E27FC236}">
              <a16:creationId xmlns:a16="http://schemas.microsoft.com/office/drawing/2014/main" id="{4E6981CE-6CD5-4B30-9D7B-DE96A617966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4" name="Text Box 893">
          <a:extLst>
            <a:ext uri="{FF2B5EF4-FFF2-40B4-BE49-F238E27FC236}">
              <a16:creationId xmlns:a16="http://schemas.microsoft.com/office/drawing/2014/main" id="{73AC2DAC-068B-47B9-B00D-31F8DFA786C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5" name="Text Box 894">
          <a:extLst>
            <a:ext uri="{FF2B5EF4-FFF2-40B4-BE49-F238E27FC236}">
              <a16:creationId xmlns:a16="http://schemas.microsoft.com/office/drawing/2014/main" id="{7F70F361-0EE3-41B7-AC1E-7040D82240B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6" name="Text Box 895">
          <a:extLst>
            <a:ext uri="{FF2B5EF4-FFF2-40B4-BE49-F238E27FC236}">
              <a16:creationId xmlns:a16="http://schemas.microsoft.com/office/drawing/2014/main" id="{661DA8EB-D034-4ECE-9B66-464F28EBB43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7" name="Text Box 896">
          <a:extLst>
            <a:ext uri="{FF2B5EF4-FFF2-40B4-BE49-F238E27FC236}">
              <a16:creationId xmlns:a16="http://schemas.microsoft.com/office/drawing/2014/main" id="{6D8778B3-76C2-42BE-B06A-F24E1A7361D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8" name="Text Box 897">
          <a:extLst>
            <a:ext uri="{FF2B5EF4-FFF2-40B4-BE49-F238E27FC236}">
              <a16:creationId xmlns:a16="http://schemas.microsoft.com/office/drawing/2014/main" id="{35B4DDB5-6422-40D3-83E1-36DCFB83C0B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39" name="Text Box 898">
          <a:extLst>
            <a:ext uri="{FF2B5EF4-FFF2-40B4-BE49-F238E27FC236}">
              <a16:creationId xmlns:a16="http://schemas.microsoft.com/office/drawing/2014/main" id="{EF827C9E-44D0-4D1F-BEA4-38756B78D98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0" name="Text Box 899">
          <a:extLst>
            <a:ext uri="{FF2B5EF4-FFF2-40B4-BE49-F238E27FC236}">
              <a16:creationId xmlns:a16="http://schemas.microsoft.com/office/drawing/2014/main" id="{7A478C96-3DE8-440C-BD56-FA904D84543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1" name="Text Box 900">
          <a:extLst>
            <a:ext uri="{FF2B5EF4-FFF2-40B4-BE49-F238E27FC236}">
              <a16:creationId xmlns:a16="http://schemas.microsoft.com/office/drawing/2014/main" id="{C43324E6-1821-4826-9AC6-AAAF4FC9EF2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2" name="Text Box 901">
          <a:extLst>
            <a:ext uri="{FF2B5EF4-FFF2-40B4-BE49-F238E27FC236}">
              <a16:creationId xmlns:a16="http://schemas.microsoft.com/office/drawing/2014/main" id="{19D279AD-B87D-4397-8035-BFF2FF47166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3" name="Text Box 902">
          <a:extLst>
            <a:ext uri="{FF2B5EF4-FFF2-40B4-BE49-F238E27FC236}">
              <a16:creationId xmlns:a16="http://schemas.microsoft.com/office/drawing/2014/main" id="{3D381F43-2F82-4407-816F-B4F15A3596B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4" name="Text Box 903">
          <a:extLst>
            <a:ext uri="{FF2B5EF4-FFF2-40B4-BE49-F238E27FC236}">
              <a16:creationId xmlns:a16="http://schemas.microsoft.com/office/drawing/2014/main" id="{F6FED884-ED0F-4E36-896F-242B1E539C1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5" name="Text Box 904">
          <a:extLst>
            <a:ext uri="{FF2B5EF4-FFF2-40B4-BE49-F238E27FC236}">
              <a16:creationId xmlns:a16="http://schemas.microsoft.com/office/drawing/2014/main" id="{386C4A1A-0AE1-4212-B2FA-99E4EEB0449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6" name="Text Box 905">
          <a:extLst>
            <a:ext uri="{FF2B5EF4-FFF2-40B4-BE49-F238E27FC236}">
              <a16:creationId xmlns:a16="http://schemas.microsoft.com/office/drawing/2014/main" id="{12ECF183-37DA-4356-BDCE-25B2D3F2C63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7" name="Text Box 906">
          <a:extLst>
            <a:ext uri="{FF2B5EF4-FFF2-40B4-BE49-F238E27FC236}">
              <a16:creationId xmlns:a16="http://schemas.microsoft.com/office/drawing/2014/main" id="{D94A4332-DC84-47FF-AF75-D2560E47772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8" name="Text Box 907">
          <a:extLst>
            <a:ext uri="{FF2B5EF4-FFF2-40B4-BE49-F238E27FC236}">
              <a16:creationId xmlns:a16="http://schemas.microsoft.com/office/drawing/2014/main" id="{3C132F18-9501-4145-BBA0-252B35AA6C9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49" name="Text Box 908">
          <a:extLst>
            <a:ext uri="{FF2B5EF4-FFF2-40B4-BE49-F238E27FC236}">
              <a16:creationId xmlns:a16="http://schemas.microsoft.com/office/drawing/2014/main" id="{2B02D7BD-A0F6-452F-B57A-BA52CBDCD02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0" name="Text Box 909">
          <a:extLst>
            <a:ext uri="{FF2B5EF4-FFF2-40B4-BE49-F238E27FC236}">
              <a16:creationId xmlns:a16="http://schemas.microsoft.com/office/drawing/2014/main" id="{7DE24D58-2ECB-4DE0-B478-0F4630186AE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1" name="Text Box 910">
          <a:extLst>
            <a:ext uri="{FF2B5EF4-FFF2-40B4-BE49-F238E27FC236}">
              <a16:creationId xmlns:a16="http://schemas.microsoft.com/office/drawing/2014/main" id="{9F1E4EA8-E84B-4FE8-B7A6-2C9C8557ADA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2" name="Text Box 911">
          <a:extLst>
            <a:ext uri="{FF2B5EF4-FFF2-40B4-BE49-F238E27FC236}">
              <a16:creationId xmlns:a16="http://schemas.microsoft.com/office/drawing/2014/main" id="{8AAF583D-9BE0-4F43-8D68-62827AE44F1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3" name="Text Box 912">
          <a:extLst>
            <a:ext uri="{FF2B5EF4-FFF2-40B4-BE49-F238E27FC236}">
              <a16:creationId xmlns:a16="http://schemas.microsoft.com/office/drawing/2014/main" id="{4A35B27C-87C9-4EF3-A9F3-253DFC03AC3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4" name="Text Box 913">
          <a:extLst>
            <a:ext uri="{FF2B5EF4-FFF2-40B4-BE49-F238E27FC236}">
              <a16:creationId xmlns:a16="http://schemas.microsoft.com/office/drawing/2014/main" id="{CC935AFF-3759-4D93-8837-4317264FD9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5" name="Text Box 914">
          <a:extLst>
            <a:ext uri="{FF2B5EF4-FFF2-40B4-BE49-F238E27FC236}">
              <a16:creationId xmlns:a16="http://schemas.microsoft.com/office/drawing/2014/main" id="{8DE72D24-428B-42F9-9D1F-B1E3217BB94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6" name="Text Box 915">
          <a:extLst>
            <a:ext uri="{FF2B5EF4-FFF2-40B4-BE49-F238E27FC236}">
              <a16:creationId xmlns:a16="http://schemas.microsoft.com/office/drawing/2014/main" id="{A589E88F-FF5D-4DB5-B30D-F46B993BA8E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7" name="Text Box 916">
          <a:extLst>
            <a:ext uri="{FF2B5EF4-FFF2-40B4-BE49-F238E27FC236}">
              <a16:creationId xmlns:a16="http://schemas.microsoft.com/office/drawing/2014/main" id="{8DDCB08C-7112-459E-9021-31A862D53B9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8" name="Text Box 917">
          <a:extLst>
            <a:ext uri="{FF2B5EF4-FFF2-40B4-BE49-F238E27FC236}">
              <a16:creationId xmlns:a16="http://schemas.microsoft.com/office/drawing/2014/main" id="{1A83DB86-D59B-4491-8DE3-9C6FE523BA0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59" name="Text Box 918">
          <a:extLst>
            <a:ext uri="{FF2B5EF4-FFF2-40B4-BE49-F238E27FC236}">
              <a16:creationId xmlns:a16="http://schemas.microsoft.com/office/drawing/2014/main" id="{BB3BDB9D-EB0B-4429-ACC8-98F2017563D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0" name="Text Box 919">
          <a:extLst>
            <a:ext uri="{FF2B5EF4-FFF2-40B4-BE49-F238E27FC236}">
              <a16:creationId xmlns:a16="http://schemas.microsoft.com/office/drawing/2014/main" id="{80E552AB-4657-47B8-B14F-BBCE8A2635E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1" name="Text Box 920">
          <a:extLst>
            <a:ext uri="{FF2B5EF4-FFF2-40B4-BE49-F238E27FC236}">
              <a16:creationId xmlns:a16="http://schemas.microsoft.com/office/drawing/2014/main" id="{1DF8F757-16E5-45A0-98B2-77914B96AB4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2" name="Text Box 921">
          <a:extLst>
            <a:ext uri="{FF2B5EF4-FFF2-40B4-BE49-F238E27FC236}">
              <a16:creationId xmlns:a16="http://schemas.microsoft.com/office/drawing/2014/main" id="{A3A07093-7511-448D-90F5-7559F10AA39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3" name="Text Box 922">
          <a:extLst>
            <a:ext uri="{FF2B5EF4-FFF2-40B4-BE49-F238E27FC236}">
              <a16:creationId xmlns:a16="http://schemas.microsoft.com/office/drawing/2014/main" id="{1870B7E0-C46C-41E8-B697-AD922747028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4" name="Text Box 923">
          <a:extLst>
            <a:ext uri="{FF2B5EF4-FFF2-40B4-BE49-F238E27FC236}">
              <a16:creationId xmlns:a16="http://schemas.microsoft.com/office/drawing/2014/main" id="{462A231A-838D-480C-A25A-FE0BE89D0F5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5" name="Text Box 924">
          <a:extLst>
            <a:ext uri="{FF2B5EF4-FFF2-40B4-BE49-F238E27FC236}">
              <a16:creationId xmlns:a16="http://schemas.microsoft.com/office/drawing/2014/main" id="{4B1C456B-3BEA-4D05-9200-DDC02D22762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6" name="Text Box 925">
          <a:extLst>
            <a:ext uri="{FF2B5EF4-FFF2-40B4-BE49-F238E27FC236}">
              <a16:creationId xmlns:a16="http://schemas.microsoft.com/office/drawing/2014/main" id="{3E03123F-8478-46D7-B340-01CF5B7F87F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7" name="Text Box 926">
          <a:extLst>
            <a:ext uri="{FF2B5EF4-FFF2-40B4-BE49-F238E27FC236}">
              <a16:creationId xmlns:a16="http://schemas.microsoft.com/office/drawing/2014/main" id="{4B8E3966-3A12-4F30-AAD2-F5D55E7D306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8" name="Text Box 927">
          <a:extLst>
            <a:ext uri="{FF2B5EF4-FFF2-40B4-BE49-F238E27FC236}">
              <a16:creationId xmlns:a16="http://schemas.microsoft.com/office/drawing/2014/main" id="{D41A42D5-1B4A-472E-9789-F6790112BC4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69" name="Text Box 928">
          <a:extLst>
            <a:ext uri="{FF2B5EF4-FFF2-40B4-BE49-F238E27FC236}">
              <a16:creationId xmlns:a16="http://schemas.microsoft.com/office/drawing/2014/main" id="{F64832CB-A27E-489D-835C-B3D80B19935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0" name="Text Box 929">
          <a:extLst>
            <a:ext uri="{FF2B5EF4-FFF2-40B4-BE49-F238E27FC236}">
              <a16:creationId xmlns:a16="http://schemas.microsoft.com/office/drawing/2014/main" id="{BF03C19D-AC1D-4771-A920-B43DA83D8F6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1" name="Text Box 930">
          <a:extLst>
            <a:ext uri="{FF2B5EF4-FFF2-40B4-BE49-F238E27FC236}">
              <a16:creationId xmlns:a16="http://schemas.microsoft.com/office/drawing/2014/main" id="{DE7B42C5-D309-4614-A823-BD0F3E5A82E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2" name="Text Box 931">
          <a:extLst>
            <a:ext uri="{FF2B5EF4-FFF2-40B4-BE49-F238E27FC236}">
              <a16:creationId xmlns:a16="http://schemas.microsoft.com/office/drawing/2014/main" id="{BA0E48A0-5FFF-4F73-8FD4-6CF70318B5F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3" name="Text Box 932">
          <a:extLst>
            <a:ext uri="{FF2B5EF4-FFF2-40B4-BE49-F238E27FC236}">
              <a16:creationId xmlns:a16="http://schemas.microsoft.com/office/drawing/2014/main" id="{E482829B-D2B4-4004-B1B5-93F9C507AE8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4" name="Text Box 933">
          <a:extLst>
            <a:ext uri="{FF2B5EF4-FFF2-40B4-BE49-F238E27FC236}">
              <a16:creationId xmlns:a16="http://schemas.microsoft.com/office/drawing/2014/main" id="{570E4D20-FE81-4FAF-8E5C-9BF0B476FFE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5" name="Text Box 934">
          <a:extLst>
            <a:ext uri="{FF2B5EF4-FFF2-40B4-BE49-F238E27FC236}">
              <a16:creationId xmlns:a16="http://schemas.microsoft.com/office/drawing/2014/main" id="{84ED195E-6998-4C3E-B1FE-4796A7BA38B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6" name="Text Box 935">
          <a:extLst>
            <a:ext uri="{FF2B5EF4-FFF2-40B4-BE49-F238E27FC236}">
              <a16:creationId xmlns:a16="http://schemas.microsoft.com/office/drawing/2014/main" id="{976BFB7C-787A-4BA4-9BEB-1CE2874B42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7" name="Text Box 936">
          <a:extLst>
            <a:ext uri="{FF2B5EF4-FFF2-40B4-BE49-F238E27FC236}">
              <a16:creationId xmlns:a16="http://schemas.microsoft.com/office/drawing/2014/main" id="{26AC306C-21F0-456F-82AC-6D5B312C42E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8" name="Text Box 937">
          <a:extLst>
            <a:ext uri="{FF2B5EF4-FFF2-40B4-BE49-F238E27FC236}">
              <a16:creationId xmlns:a16="http://schemas.microsoft.com/office/drawing/2014/main" id="{4A4C1E2B-7CD5-4340-9E75-BF380AC6DD0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79" name="Text Box 938">
          <a:extLst>
            <a:ext uri="{FF2B5EF4-FFF2-40B4-BE49-F238E27FC236}">
              <a16:creationId xmlns:a16="http://schemas.microsoft.com/office/drawing/2014/main" id="{0D28C1F8-730C-4132-9AE7-F40CE734039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0" name="Text Box 939">
          <a:extLst>
            <a:ext uri="{FF2B5EF4-FFF2-40B4-BE49-F238E27FC236}">
              <a16:creationId xmlns:a16="http://schemas.microsoft.com/office/drawing/2014/main" id="{3FD0D54A-2C41-4665-B586-0A2E5F954BF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1" name="Text Box 940">
          <a:extLst>
            <a:ext uri="{FF2B5EF4-FFF2-40B4-BE49-F238E27FC236}">
              <a16:creationId xmlns:a16="http://schemas.microsoft.com/office/drawing/2014/main" id="{29110F6B-3DB2-407A-804D-6F24AB2E6DF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2" name="Text Box 941">
          <a:extLst>
            <a:ext uri="{FF2B5EF4-FFF2-40B4-BE49-F238E27FC236}">
              <a16:creationId xmlns:a16="http://schemas.microsoft.com/office/drawing/2014/main" id="{D1B53466-0CAA-455B-8F91-70CCBDC290A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3" name="Text Box 942">
          <a:extLst>
            <a:ext uri="{FF2B5EF4-FFF2-40B4-BE49-F238E27FC236}">
              <a16:creationId xmlns:a16="http://schemas.microsoft.com/office/drawing/2014/main" id="{F5999C99-D23C-4B2D-AD48-426F23591E1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4" name="Text Box 943">
          <a:extLst>
            <a:ext uri="{FF2B5EF4-FFF2-40B4-BE49-F238E27FC236}">
              <a16:creationId xmlns:a16="http://schemas.microsoft.com/office/drawing/2014/main" id="{264E74C6-5AE6-4043-BADD-7C25F6738AE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5" name="Text Box 944">
          <a:extLst>
            <a:ext uri="{FF2B5EF4-FFF2-40B4-BE49-F238E27FC236}">
              <a16:creationId xmlns:a16="http://schemas.microsoft.com/office/drawing/2014/main" id="{D0A8C70E-D971-4FDE-ACB6-B08618C6904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6" name="Text Box 945">
          <a:extLst>
            <a:ext uri="{FF2B5EF4-FFF2-40B4-BE49-F238E27FC236}">
              <a16:creationId xmlns:a16="http://schemas.microsoft.com/office/drawing/2014/main" id="{77A3F4E3-7CC7-4C8C-86EC-C02567505AE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7" name="Text Box 946">
          <a:extLst>
            <a:ext uri="{FF2B5EF4-FFF2-40B4-BE49-F238E27FC236}">
              <a16:creationId xmlns:a16="http://schemas.microsoft.com/office/drawing/2014/main" id="{2B590EAF-BDCE-4655-9283-08855EA3544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8" name="Text Box 947">
          <a:extLst>
            <a:ext uri="{FF2B5EF4-FFF2-40B4-BE49-F238E27FC236}">
              <a16:creationId xmlns:a16="http://schemas.microsoft.com/office/drawing/2014/main" id="{C155093D-1F1D-4272-9AD9-F207C22DF46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89" name="Text Box 948">
          <a:extLst>
            <a:ext uri="{FF2B5EF4-FFF2-40B4-BE49-F238E27FC236}">
              <a16:creationId xmlns:a16="http://schemas.microsoft.com/office/drawing/2014/main" id="{B394E300-FE49-4687-811E-C0600446014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0" name="Text Box 949">
          <a:extLst>
            <a:ext uri="{FF2B5EF4-FFF2-40B4-BE49-F238E27FC236}">
              <a16:creationId xmlns:a16="http://schemas.microsoft.com/office/drawing/2014/main" id="{65294096-3967-4A81-9E5D-BA663CEB75B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1" name="Text Box 950">
          <a:extLst>
            <a:ext uri="{FF2B5EF4-FFF2-40B4-BE49-F238E27FC236}">
              <a16:creationId xmlns:a16="http://schemas.microsoft.com/office/drawing/2014/main" id="{BB98C3B4-8F58-48FF-A1CE-351ADE08603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2" name="Text Box 951">
          <a:extLst>
            <a:ext uri="{FF2B5EF4-FFF2-40B4-BE49-F238E27FC236}">
              <a16:creationId xmlns:a16="http://schemas.microsoft.com/office/drawing/2014/main" id="{609F3F00-9EDB-45C0-9BDE-60E79886C3B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3" name="Text Box 952">
          <a:extLst>
            <a:ext uri="{FF2B5EF4-FFF2-40B4-BE49-F238E27FC236}">
              <a16:creationId xmlns:a16="http://schemas.microsoft.com/office/drawing/2014/main" id="{1A770DB1-F68A-4A3F-AA5A-DA5E682E4F6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4" name="Text Box 953">
          <a:extLst>
            <a:ext uri="{FF2B5EF4-FFF2-40B4-BE49-F238E27FC236}">
              <a16:creationId xmlns:a16="http://schemas.microsoft.com/office/drawing/2014/main" id="{AB39BFCD-F5E6-45AB-B8C2-8AF39BE7851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5" name="Text Box 954">
          <a:extLst>
            <a:ext uri="{FF2B5EF4-FFF2-40B4-BE49-F238E27FC236}">
              <a16:creationId xmlns:a16="http://schemas.microsoft.com/office/drawing/2014/main" id="{DD2F865E-6675-4044-B558-C7FB659B157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6" name="Text Box 955">
          <a:extLst>
            <a:ext uri="{FF2B5EF4-FFF2-40B4-BE49-F238E27FC236}">
              <a16:creationId xmlns:a16="http://schemas.microsoft.com/office/drawing/2014/main" id="{6A179DE5-1D4E-4F75-A01E-50EFB368D26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7" name="Text Box 956">
          <a:extLst>
            <a:ext uri="{FF2B5EF4-FFF2-40B4-BE49-F238E27FC236}">
              <a16:creationId xmlns:a16="http://schemas.microsoft.com/office/drawing/2014/main" id="{2E19F9CC-F024-43CA-AB50-FE50EC5B8E5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8" name="Text Box 957">
          <a:extLst>
            <a:ext uri="{FF2B5EF4-FFF2-40B4-BE49-F238E27FC236}">
              <a16:creationId xmlns:a16="http://schemas.microsoft.com/office/drawing/2014/main" id="{7EA37826-C0B3-47C0-9537-02F6C5F2658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799" name="Text Box 958">
          <a:extLst>
            <a:ext uri="{FF2B5EF4-FFF2-40B4-BE49-F238E27FC236}">
              <a16:creationId xmlns:a16="http://schemas.microsoft.com/office/drawing/2014/main" id="{12A6D03F-3F3E-4DCE-864F-134D0F2A53F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0" name="Text Box 959">
          <a:extLst>
            <a:ext uri="{FF2B5EF4-FFF2-40B4-BE49-F238E27FC236}">
              <a16:creationId xmlns:a16="http://schemas.microsoft.com/office/drawing/2014/main" id="{CA923845-7934-4690-9F3C-A259044B925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1" name="Text Box 960">
          <a:extLst>
            <a:ext uri="{FF2B5EF4-FFF2-40B4-BE49-F238E27FC236}">
              <a16:creationId xmlns:a16="http://schemas.microsoft.com/office/drawing/2014/main" id="{8CFEDF57-91F2-459D-900C-CD7AFABA785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2" name="Text Box 961">
          <a:extLst>
            <a:ext uri="{FF2B5EF4-FFF2-40B4-BE49-F238E27FC236}">
              <a16:creationId xmlns:a16="http://schemas.microsoft.com/office/drawing/2014/main" id="{FE67DB03-1A24-4CA0-95F1-07CC3C508D5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3" name="Text Box 962">
          <a:extLst>
            <a:ext uri="{FF2B5EF4-FFF2-40B4-BE49-F238E27FC236}">
              <a16:creationId xmlns:a16="http://schemas.microsoft.com/office/drawing/2014/main" id="{2C898361-EDB0-4410-B885-DB8A947BAC2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4" name="Text Box 963">
          <a:extLst>
            <a:ext uri="{FF2B5EF4-FFF2-40B4-BE49-F238E27FC236}">
              <a16:creationId xmlns:a16="http://schemas.microsoft.com/office/drawing/2014/main" id="{B5F7FCC6-7538-48E4-9EB5-D359F8043A3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5" name="Text Box 964">
          <a:extLst>
            <a:ext uri="{FF2B5EF4-FFF2-40B4-BE49-F238E27FC236}">
              <a16:creationId xmlns:a16="http://schemas.microsoft.com/office/drawing/2014/main" id="{87676854-8166-4CAD-B5EC-85106FFF1EF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6" name="Text Box 965">
          <a:extLst>
            <a:ext uri="{FF2B5EF4-FFF2-40B4-BE49-F238E27FC236}">
              <a16:creationId xmlns:a16="http://schemas.microsoft.com/office/drawing/2014/main" id="{98E746BD-267A-42CD-AB33-32D9B3545C1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7" name="Text Box 966">
          <a:extLst>
            <a:ext uri="{FF2B5EF4-FFF2-40B4-BE49-F238E27FC236}">
              <a16:creationId xmlns:a16="http://schemas.microsoft.com/office/drawing/2014/main" id="{30D03CFA-2997-4DFF-8221-F916AF72897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8" name="Text Box 967">
          <a:extLst>
            <a:ext uri="{FF2B5EF4-FFF2-40B4-BE49-F238E27FC236}">
              <a16:creationId xmlns:a16="http://schemas.microsoft.com/office/drawing/2014/main" id="{66A49267-5EA6-4BBF-B038-21B3DFF059F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09" name="Text Box 968">
          <a:extLst>
            <a:ext uri="{FF2B5EF4-FFF2-40B4-BE49-F238E27FC236}">
              <a16:creationId xmlns:a16="http://schemas.microsoft.com/office/drawing/2014/main" id="{3EEB23AE-45DE-4DDD-ACFA-828A24B4B31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0" name="Text Box 969">
          <a:extLst>
            <a:ext uri="{FF2B5EF4-FFF2-40B4-BE49-F238E27FC236}">
              <a16:creationId xmlns:a16="http://schemas.microsoft.com/office/drawing/2014/main" id="{A833B7F2-3953-4139-8E2A-E685E5BAC71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1" name="Text Box 970">
          <a:extLst>
            <a:ext uri="{FF2B5EF4-FFF2-40B4-BE49-F238E27FC236}">
              <a16:creationId xmlns:a16="http://schemas.microsoft.com/office/drawing/2014/main" id="{01236534-10E9-4D24-A221-DF82D5E55A4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2" name="Text Box 971">
          <a:extLst>
            <a:ext uri="{FF2B5EF4-FFF2-40B4-BE49-F238E27FC236}">
              <a16:creationId xmlns:a16="http://schemas.microsoft.com/office/drawing/2014/main" id="{C7C4C109-7D0C-44FA-838C-7CADE9FA79C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3" name="Text Box 972">
          <a:extLst>
            <a:ext uri="{FF2B5EF4-FFF2-40B4-BE49-F238E27FC236}">
              <a16:creationId xmlns:a16="http://schemas.microsoft.com/office/drawing/2014/main" id="{9188A678-FB3D-4A81-B71B-BABAFCFB8A8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4" name="Text Box 973">
          <a:extLst>
            <a:ext uri="{FF2B5EF4-FFF2-40B4-BE49-F238E27FC236}">
              <a16:creationId xmlns:a16="http://schemas.microsoft.com/office/drawing/2014/main" id="{A3131D79-A39B-4FB9-8666-82892839BF9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5" name="Text Box 974">
          <a:extLst>
            <a:ext uri="{FF2B5EF4-FFF2-40B4-BE49-F238E27FC236}">
              <a16:creationId xmlns:a16="http://schemas.microsoft.com/office/drawing/2014/main" id="{38AC6223-319C-46E2-8B29-92767418732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6" name="Text Box 975">
          <a:extLst>
            <a:ext uri="{FF2B5EF4-FFF2-40B4-BE49-F238E27FC236}">
              <a16:creationId xmlns:a16="http://schemas.microsoft.com/office/drawing/2014/main" id="{564CE4AF-8E70-4BCE-B254-DD7402D21C8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7" name="Text Box 976">
          <a:extLst>
            <a:ext uri="{FF2B5EF4-FFF2-40B4-BE49-F238E27FC236}">
              <a16:creationId xmlns:a16="http://schemas.microsoft.com/office/drawing/2014/main" id="{863058CD-572C-4F73-A5D7-962BC4E52CF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8" name="Text Box 977">
          <a:extLst>
            <a:ext uri="{FF2B5EF4-FFF2-40B4-BE49-F238E27FC236}">
              <a16:creationId xmlns:a16="http://schemas.microsoft.com/office/drawing/2014/main" id="{6736D9F6-5F16-4681-8F2B-4D1FEA0978E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19" name="Text Box 978">
          <a:extLst>
            <a:ext uri="{FF2B5EF4-FFF2-40B4-BE49-F238E27FC236}">
              <a16:creationId xmlns:a16="http://schemas.microsoft.com/office/drawing/2014/main" id="{021B5200-D424-4846-9CEE-E824C2B3904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0" name="Text Box 979">
          <a:extLst>
            <a:ext uri="{FF2B5EF4-FFF2-40B4-BE49-F238E27FC236}">
              <a16:creationId xmlns:a16="http://schemas.microsoft.com/office/drawing/2014/main" id="{099390F7-55D7-4B16-ABC6-4D0E9B5489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1" name="Text Box 980">
          <a:extLst>
            <a:ext uri="{FF2B5EF4-FFF2-40B4-BE49-F238E27FC236}">
              <a16:creationId xmlns:a16="http://schemas.microsoft.com/office/drawing/2014/main" id="{ACF4210E-7E56-4F98-9F73-668BBBF5907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2" name="Text Box 981">
          <a:extLst>
            <a:ext uri="{FF2B5EF4-FFF2-40B4-BE49-F238E27FC236}">
              <a16:creationId xmlns:a16="http://schemas.microsoft.com/office/drawing/2014/main" id="{D74A0842-FD4A-44EC-B16B-2F87ABEC9CF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3" name="Text Box 982">
          <a:extLst>
            <a:ext uri="{FF2B5EF4-FFF2-40B4-BE49-F238E27FC236}">
              <a16:creationId xmlns:a16="http://schemas.microsoft.com/office/drawing/2014/main" id="{18055425-08DA-463A-AECB-CA5DCBE606E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4" name="Text Box 983">
          <a:extLst>
            <a:ext uri="{FF2B5EF4-FFF2-40B4-BE49-F238E27FC236}">
              <a16:creationId xmlns:a16="http://schemas.microsoft.com/office/drawing/2014/main" id="{9956DE7E-26C5-4D60-ADB7-0B07C33D409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5" name="Text Box 984">
          <a:extLst>
            <a:ext uri="{FF2B5EF4-FFF2-40B4-BE49-F238E27FC236}">
              <a16:creationId xmlns:a16="http://schemas.microsoft.com/office/drawing/2014/main" id="{7E15E8A6-605A-433B-95F2-1A4D68BCC6D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6" name="Text Box 985">
          <a:extLst>
            <a:ext uri="{FF2B5EF4-FFF2-40B4-BE49-F238E27FC236}">
              <a16:creationId xmlns:a16="http://schemas.microsoft.com/office/drawing/2014/main" id="{CB539241-2D97-4613-BCBE-2947BB1C999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7" name="Text Box 986">
          <a:extLst>
            <a:ext uri="{FF2B5EF4-FFF2-40B4-BE49-F238E27FC236}">
              <a16:creationId xmlns:a16="http://schemas.microsoft.com/office/drawing/2014/main" id="{DC50D2EC-86C2-49DB-9E30-46D8191A584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8" name="Text Box 987">
          <a:extLst>
            <a:ext uri="{FF2B5EF4-FFF2-40B4-BE49-F238E27FC236}">
              <a16:creationId xmlns:a16="http://schemas.microsoft.com/office/drawing/2014/main" id="{9D57E8BC-C358-4C7B-AE6A-67B9193EBFF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29" name="Text Box 988">
          <a:extLst>
            <a:ext uri="{FF2B5EF4-FFF2-40B4-BE49-F238E27FC236}">
              <a16:creationId xmlns:a16="http://schemas.microsoft.com/office/drawing/2014/main" id="{BF7D9C64-F5DA-47B6-843B-B08B2C59073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0" name="Text Box 989">
          <a:extLst>
            <a:ext uri="{FF2B5EF4-FFF2-40B4-BE49-F238E27FC236}">
              <a16:creationId xmlns:a16="http://schemas.microsoft.com/office/drawing/2014/main" id="{3EDBD2EC-F52B-40E4-99B2-D061C4BDF7E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1" name="Text Box 990">
          <a:extLst>
            <a:ext uri="{FF2B5EF4-FFF2-40B4-BE49-F238E27FC236}">
              <a16:creationId xmlns:a16="http://schemas.microsoft.com/office/drawing/2014/main" id="{87262F2C-35E3-4324-BB0A-D698EF5DB98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2" name="Text Box 991">
          <a:extLst>
            <a:ext uri="{FF2B5EF4-FFF2-40B4-BE49-F238E27FC236}">
              <a16:creationId xmlns:a16="http://schemas.microsoft.com/office/drawing/2014/main" id="{E5439B91-E7C0-417E-8E0B-A3553D78808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3" name="Text Box 992">
          <a:extLst>
            <a:ext uri="{FF2B5EF4-FFF2-40B4-BE49-F238E27FC236}">
              <a16:creationId xmlns:a16="http://schemas.microsoft.com/office/drawing/2014/main" id="{0C2343B5-8F99-44BA-B968-44D9C994401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4" name="Text Box 993">
          <a:extLst>
            <a:ext uri="{FF2B5EF4-FFF2-40B4-BE49-F238E27FC236}">
              <a16:creationId xmlns:a16="http://schemas.microsoft.com/office/drawing/2014/main" id="{E8D55E24-E440-4C08-93D2-6922640476E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5" name="Text Box 994">
          <a:extLst>
            <a:ext uri="{FF2B5EF4-FFF2-40B4-BE49-F238E27FC236}">
              <a16:creationId xmlns:a16="http://schemas.microsoft.com/office/drawing/2014/main" id="{FC900F8F-0021-48E9-A7FB-00A487857AA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6" name="Text Box 995">
          <a:extLst>
            <a:ext uri="{FF2B5EF4-FFF2-40B4-BE49-F238E27FC236}">
              <a16:creationId xmlns:a16="http://schemas.microsoft.com/office/drawing/2014/main" id="{3C663DE7-AAC2-40FF-8656-FB3C552F4FC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7" name="Text Box 996">
          <a:extLst>
            <a:ext uri="{FF2B5EF4-FFF2-40B4-BE49-F238E27FC236}">
              <a16:creationId xmlns:a16="http://schemas.microsoft.com/office/drawing/2014/main" id="{6D9822A3-DFE9-4F7D-862A-C46424CE142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8" name="Text Box 997">
          <a:extLst>
            <a:ext uri="{FF2B5EF4-FFF2-40B4-BE49-F238E27FC236}">
              <a16:creationId xmlns:a16="http://schemas.microsoft.com/office/drawing/2014/main" id="{75EB4036-7653-4766-A122-433AEB6564E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39" name="Text Box 998">
          <a:extLst>
            <a:ext uri="{FF2B5EF4-FFF2-40B4-BE49-F238E27FC236}">
              <a16:creationId xmlns:a16="http://schemas.microsoft.com/office/drawing/2014/main" id="{BE69B23F-F080-4718-A157-5AD2453CF56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0" name="Text Box 999">
          <a:extLst>
            <a:ext uri="{FF2B5EF4-FFF2-40B4-BE49-F238E27FC236}">
              <a16:creationId xmlns:a16="http://schemas.microsoft.com/office/drawing/2014/main" id="{18B6E33C-2ADE-4B8A-97A9-7D04AB71593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1" name="Text Box 1000">
          <a:extLst>
            <a:ext uri="{FF2B5EF4-FFF2-40B4-BE49-F238E27FC236}">
              <a16:creationId xmlns:a16="http://schemas.microsoft.com/office/drawing/2014/main" id="{DA686575-0D87-475A-9E46-BAABD190FC4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2" name="Text Box 1001">
          <a:extLst>
            <a:ext uri="{FF2B5EF4-FFF2-40B4-BE49-F238E27FC236}">
              <a16:creationId xmlns:a16="http://schemas.microsoft.com/office/drawing/2014/main" id="{C5FB0B78-24AF-41BB-948F-39FACC49DF6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3" name="Text Box 1002">
          <a:extLst>
            <a:ext uri="{FF2B5EF4-FFF2-40B4-BE49-F238E27FC236}">
              <a16:creationId xmlns:a16="http://schemas.microsoft.com/office/drawing/2014/main" id="{040F54FA-7109-4986-AD6D-E26BD7B7FB3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4" name="Text Box 1003">
          <a:extLst>
            <a:ext uri="{FF2B5EF4-FFF2-40B4-BE49-F238E27FC236}">
              <a16:creationId xmlns:a16="http://schemas.microsoft.com/office/drawing/2014/main" id="{3E9D12EA-40BD-40AF-8F39-3E05866B3DC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5" name="Text Box 1004">
          <a:extLst>
            <a:ext uri="{FF2B5EF4-FFF2-40B4-BE49-F238E27FC236}">
              <a16:creationId xmlns:a16="http://schemas.microsoft.com/office/drawing/2014/main" id="{2A20C468-9A24-4DBD-A276-115473B583D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6" name="Text Box 1005">
          <a:extLst>
            <a:ext uri="{FF2B5EF4-FFF2-40B4-BE49-F238E27FC236}">
              <a16:creationId xmlns:a16="http://schemas.microsoft.com/office/drawing/2014/main" id="{1190D249-CD4E-4D24-B6AA-1F9B87DAE27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7" name="Text Box 1006">
          <a:extLst>
            <a:ext uri="{FF2B5EF4-FFF2-40B4-BE49-F238E27FC236}">
              <a16:creationId xmlns:a16="http://schemas.microsoft.com/office/drawing/2014/main" id="{619D5011-3D56-4664-9410-5C5F7BEA8C9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8" name="Text Box 1007">
          <a:extLst>
            <a:ext uri="{FF2B5EF4-FFF2-40B4-BE49-F238E27FC236}">
              <a16:creationId xmlns:a16="http://schemas.microsoft.com/office/drawing/2014/main" id="{7B07DE2F-49A3-4CC0-B211-FC19B13CD75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49" name="Text Box 1008">
          <a:extLst>
            <a:ext uri="{FF2B5EF4-FFF2-40B4-BE49-F238E27FC236}">
              <a16:creationId xmlns:a16="http://schemas.microsoft.com/office/drawing/2014/main" id="{09F33C09-C605-46B1-945A-50E3DB43D57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0" name="Text Box 1009">
          <a:extLst>
            <a:ext uri="{FF2B5EF4-FFF2-40B4-BE49-F238E27FC236}">
              <a16:creationId xmlns:a16="http://schemas.microsoft.com/office/drawing/2014/main" id="{1F06E1DC-004F-4C38-9E91-C48EE9464E4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1" name="Text Box 1010">
          <a:extLst>
            <a:ext uri="{FF2B5EF4-FFF2-40B4-BE49-F238E27FC236}">
              <a16:creationId xmlns:a16="http://schemas.microsoft.com/office/drawing/2014/main" id="{752B18CB-9F3A-4956-AAEE-BF6F29651E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2" name="Text Box 1011">
          <a:extLst>
            <a:ext uri="{FF2B5EF4-FFF2-40B4-BE49-F238E27FC236}">
              <a16:creationId xmlns:a16="http://schemas.microsoft.com/office/drawing/2014/main" id="{5B65D6BF-23AC-4B12-BB0E-4C7595DD890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3" name="Text Box 1012">
          <a:extLst>
            <a:ext uri="{FF2B5EF4-FFF2-40B4-BE49-F238E27FC236}">
              <a16:creationId xmlns:a16="http://schemas.microsoft.com/office/drawing/2014/main" id="{DE1E05FE-D15D-4658-B287-802513D31D7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4" name="Text Box 1013">
          <a:extLst>
            <a:ext uri="{FF2B5EF4-FFF2-40B4-BE49-F238E27FC236}">
              <a16:creationId xmlns:a16="http://schemas.microsoft.com/office/drawing/2014/main" id="{BD40F7E5-97CA-45F6-89B7-8BEFD52C0D5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5" name="Text Box 1014">
          <a:extLst>
            <a:ext uri="{FF2B5EF4-FFF2-40B4-BE49-F238E27FC236}">
              <a16:creationId xmlns:a16="http://schemas.microsoft.com/office/drawing/2014/main" id="{B7F0D62D-3D5A-48F4-A163-4B8D28C7758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6" name="Text Box 1015">
          <a:extLst>
            <a:ext uri="{FF2B5EF4-FFF2-40B4-BE49-F238E27FC236}">
              <a16:creationId xmlns:a16="http://schemas.microsoft.com/office/drawing/2014/main" id="{1EA58409-6A47-4980-9BC1-E5145B43608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7" name="Text Box 1016">
          <a:extLst>
            <a:ext uri="{FF2B5EF4-FFF2-40B4-BE49-F238E27FC236}">
              <a16:creationId xmlns:a16="http://schemas.microsoft.com/office/drawing/2014/main" id="{59B77D0C-A96A-4A23-95FB-B5275A26858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8" name="Text Box 1017">
          <a:extLst>
            <a:ext uri="{FF2B5EF4-FFF2-40B4-BE49-F238E27FC236}">
              <a16:creationId xmlns:a16="http://schemas.microsoft.com/office/drawing/2014/main" id="{CD123BD5-1A41-44EB-9942-4E706C18843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59" name="Text Box 1018">
          <a:extLst>
            <a:ext uri="{FF2B5EF4-FFF2-40B4-BE49-F238E27FC236}">
              <a16:creationId xmlns:a16="http://schemas.microsoft.com/office/drawing/2014/main" id="{8DA6B770-611F-4628-996A-14B258F8C17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0" name="Text Box 1019">
          <a:extLst>
            <a:ext uri="{FF2B5EF4-FFF2-40B4-BE49-F238E27FC236}">
              <a16:creationId xmlns:a16="http://schemas.microsoft.com/office/drawing/2014/main" id="{31681568-CAA1-403D-8F62-ABD1B8B65BA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1" name="Text Box 1020">
          <a:extLst>
            <a:ext uri="{FF2B5EF4-FFF2-40B4-BE49-F238E27FC236}">
              <a16:creationId xmlns:a16="http://schemas.microsoft.com/office/drawing/2014/main" id="{983E73BE-CBC8-4304-A14A-465940BB9F3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2" name="Text Box 1021">
          <a:extLst>
            <a:ext uri="{FF2B5EF4-FFF2-40B4-BE49-F238E27FC236}">
              <a16:creationId xmlns:a16="http://schemas.microsoft.com/office/drawing/2014/main" id="{BAABA2CB-C192-4E44-8486-4B245EACA68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3" name="Text Box 1022">
          <a:extLst>
            <a:ext uri="{FF2B5EF4-FFF2-40B4-BE49-F238E27FC236}">
              <a16:creationId xmlns:a16="http://schemas.microsoft.com/office/drawing/2014/main" id="{7A57BDE6-17BA-49C2-B099-13D1BBD4BB4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4" name="Text Box 1023">
          <a:extLst>
            <a:ext uri="{FF2B5EF4-FFF2-40B4-BE49-F238E27FC236}">
              <a16:creationId xmlns:a16="http://schemas.microsoft.com/office/drawing/2014/main" id="{5D619237-015B-46D3-A6F1-4C97AD06126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5" name="Text Box 1024">
          <a:extLst>
            <a:ext uri="{FF2B5EF4-FFF2-40B4-BE49-F238E27FC236}">
              <a16:creationId xmlns:a16="http://schemas.microsoft.com/office/drawing/2014/main" id="{40E41258-0411-4B05-B06F-6EBE5552FD3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6" name="Text Box 1025">
          <a:extLst>
            <a:ext uri="{FF2B5EF4-FFF2-40B4-BE49-F238E27FC236}">
              <a16:creationId xmlns:a16="http://schemas.microsoft.com/office/drawing/2014/main" id="{95C3E4FC-29C0-4754-B8DF-874F6C48FD6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7" name="Text Box 1026">
          <a:extLst>
            <a:ext uri="{FF2B5EF4-FFF2-40B4-BE49-F238E27FC236}">
              <a16:creationId xmlns:a16="http://schemas.microsoft.com/office/drawing/2014/main" id="{2869A0F5-EB06-486D-A199-1207E175F7A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8" name="Text Box 1027">
          <a:extLst>
            <a:ext uri="{FF2B5EF4-FFF2-40B4-BE49-F238E27FC236}">
              <a16:creationId xmlns:a16="http://schemas.microsoft.com/office/drawing/2014/main" id="{DE5EAB44-8047-4816-A14D-2D79591B5F4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69" name="Text Box 1028">
          <a:extLst>
            <a:ext uri="{FF2B5EF4-FFF2-40B4-BE49-F238E27FC236}">
              <a16:creationId xmlns:a16="http://schemas.microsoft.com/office/drawing/2014/main" id="{2BF87567-CC0B-48CD-8231-B605D8E03E8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0" name="Text Box 1029">
          <a:extLst>
            <a:ext uri="{FF2B5EF4-FFF2-40B4-BE49-F238E27FC236}">
              <a16:creationId xmlns:a16="http://schemas.microsoft.com/office/drawing/2014/main" id="{E454EFC3-2DF9-48E6-B614-2150227DE53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1" name="Text Box 1030">
          <a:extLst>
            <a:ext uri="{FF2B5EF4-FFF2-40B4-BE49-F238E27FC236}">
              <a16:creationId xmlns:a16="http://schemas.microsoft.com/office/drawing/2014/main" id="{CB4B6573-CF34-4A74-9B69-58849FE3301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2" name="Text Box 1031">
          <a:extLst>
            <a:ext uri="{FF2B5EF4-FFF2-40B4-BE49-F238E27FC236}">
              <a16:creationId xmlns:a16="http://schemas.microsoft.com/office/drawing/2014/main" id="{DCF43E5E-C734-4EAB-A576-3D9798A42FE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3" name="Text Box 1032">
          <a:extLst>
            <a:ext uri="{FF2B5EF4-FFF2-40B4-BE49-F238E27FC236}">
              <a16:creationId xmlns:a16="http://schemas.microsoft.com/office/drawing/2014/main" id="{99FDF322-F638-48FA-905B-6358C4510D1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4" name="Text Box 1033">
          <a:extLst>
            <a:ext uri="{FF2B5EF4-FFF2-40B4-BE49-F238E27FC236}">
              <a16:creationId xmlns:a16="http://schemas.microsoft.com/office/drawing/2014/main" id="{8B95DE0C-E655-4939-9808-95AE41FB255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5" name="Text Box 1034">
          <a:extLst>
            <a:ext uri="{FF2B5EF4-FFF2-40B4-BE49-F238E27FC236}">
              <a16:creationId xmlns:a16="http://schemas.microsoft.com/office/drawing/2014/main" id="{B4AA75BD-6DE1-4E96-A694-6E3A75E389F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6" name="Text Box 1035">
          <a:extLst>
            <a:ext uri="{FF2B5EF4-FFF2-40B4-BE49-F238E27FC236}">
              <a16:creationId xmlns:a16="http://schemas.microsoft.com/office/drawing/2014/main" id="{E6552AE1-EC4D-4397-8E50-85E41A1C322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7" name="Text Box 1036">
          <a:extLst>
            <a:ext uri="{FF2B5EF4-FFF2-40B4-BE49-F238E27FC236}">
              <a16:creationId xmlns:a16="http://schemas.microsoft.com/office/drawing/2014/main" id="{4CB7BED2-D221-4C37-BABB-A75E079CAB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8" name="Text Box 1037">
          <a:extLst>
            <a:ext uri="{FF2B5EF4-FFF2-40B4-BE49-F238E27FC236}">
              <a16:creationId xmlns:a16="http://schemas.microsoft.com/office/drawing/2014/main" id="{85009688-FDE8-4F94-AB71-25ACE1FDD68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79" name="Text Box 1038">
          <a:extLst>
            <a:ext uri="{FF2B5EF4-FFF2-40B4-BE49-F238E27FC236}">
              <a16:creationId xmlns:a16="http://schemas.microsoft.com/office/drawing/2014/main" id="{70957389-CBA8-4AA4-AD40-FE88F694127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0" name="Text Box 1039">
          <a:extLst>
            <a:ext uri="{FF2B5EF4-FFF2-40B4-BE49-F238E27FC236}">
              <a16:creationId xmlns:a16="http://schemas.microsoft.com/office/drawing/2014/main" id="{0D685274-3781-461A-9F55-3D57DD076EE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1" name="Text Box 1040">
          <a:extLst>
            <a:ext uri="{FF2B5EF4-FFF2-40B4-BE49-F238E27FC236}">
              <a16:creationId xmlns:a16="http://schemas.microsoft.com/office/drawing/2014/main" id="{E470AB46-FADF-4DD5-BC1C-61A3365DA05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2" name="Text Box 1041">
          <a:extLst>
            <a:ext uri="{FF2B5EF4-FFF2-40B4-BE49-F238E27FC236}">
              <a16:creationId xmlns:a16="http://schemas.microsoft.com/office/drawing/2014/main" id="{EF380C01-677D-478A-A3C3-0913EC9412B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3" name="Text Box 1042">
          <a:extLst>
            <a:ext uri="{FF2B5EF4-FFF2-40B4-BE49-F238E27FC236}">
              <a16:creationId xmlns:a16="http://schemas.microsoft.com/office/drawing/2014/main" id="{978CCF60-9FE1-45FF-8C34-AAA5A1B0BD8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4" name="Text Box 1043">
          <a:extLst>
            <a:ext uri="{FF2B5EF4-FFF2-40B4-BE49-F238E27FC236}">
              <a16:creationId xmlns:a16="http://schemas.microsoft.com/office/drawing/2014/main" id="{318CABE6-25A7-48F3-8D61-394303184A7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5" name="Text Box 1044">
          <a:extLst>
            <a:ext uri="{FF2B5EF4-FFF2-40B4-BE49-F238E27FC236}">
              <a16:creationId xmlns:a16="http://schemas.microsoft.com/office/drawing/2014/main" id="{35465C10-5DAA-4956-B678-2BAF0FEC544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6" name="Text Box 1045">
          <a:extLst>
            <a:ext uri="{FF2B5EF4-FFF2-40B4-BE49-F238E27FC236}">
              <a16:creationId xmlns:a16="http://schemas.microsoft.com/office/drawing/2014/main" id="{DB46CB25-6AE2-424D-94DB-7AFE754C911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7" name="Text Box 1046">
          <a:extLst>
            <a:ext uri="{FF2B5EF4-FFF2-40B4-BE49-F238E27FC236}">
              <a16:creationId xmlns:a16="http://schemas.microsoft.com/office/drawing/2014/main" id="{EC4319D7-6DBB-449F-8E7C-48DA9EA0E7E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8" name="Text Box 1047">
          <a:extLst>
            <a:ext uri="{FF2B5EF4-FFF2-40B4-BE49-F238E27FC236}">
              <a16:creationId xmlns:a16="http://schemas.microsoft.com/office/drawing/2014/main" id="{91A19A89-43BB-4B89-9FAE-A4DFAA7960D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89" name="Text Box 1048">
          <a:extLst>
            <a:ext uri="{FF2B5EF4-FFF2-40B4-BE49-F238E27FC236}">
              <a16:creationId xmlns:a16="http://schemas.microsoft.com/office/drawing/2014/main" id="{8D1330CC-592F-4F5E-9571-2B203C18C0F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0" name="Text Box 1049">
          <a:extLst>
            <a:ext uri="{FF2B5EF4-FFF2-40B4-BE49-F238E27FC236}">
              <a16:creationId xmlns:a16="http://schemas.microsoft.com/office/drawing/2014/main" id="{8020F975-7AB0-46F6-A577-62A8B2E9F92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1" name="Text Box 1050">
          <a:extLst>
            <a:ext uri="{FF2B5EF4-FFF2-40B4-BE49-F238E27FC236}">
              <a16:creationId xmlns:a16="http://schemas.microsoft.com/office/drawing/2014/main" id="{B508DC53-A9E1-4EA9-8068-54D62016AD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2" name="Text Box 1051">
          <a:extLst>
            <a:ext uri="{FF2B5EF4-FFF2-40B4-BE49-F238E27FC236}">
              <a16:creationId xmlns:a16="http://schemas.microsoft.com/office/drawing/2014/main" id="{B62960D5-61F8-42B4-9E35-9B8E361C2D0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3" name="Text Box 1052">
          <a:extLst>
            <a:ext uri="{FF2B5EF4-FFF2-40B4-BE49-F238E27FC236}">
              <a16:creationId xmlns:a16="http://schemas.microsoft.com/office/drawing/2014/main" id="{CFD95BEC-94E6-405D-A5AE-96CDC7CB4E4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4" name="Text Box 1053">
          <a:extLst>
            <a:ext uri="{FF2B5EF4-FFF2-40B4-BE49-F238E27FC236}">
              <a16:creationId xmlns:a16="http://schemas.microsoft.com/office/drawing/2014/main" id="{246701F3-011D-4BA3-9DD5-83C2D55D7A0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5" name="Text Box 1054">
          <a:extLst>
            <a:ext uri="{FF2B5EF4-FFF2-40B4-BE49-F238E27FC236}">
              <a16:creationId xmlns:a16="http://schemas.microsoft.com/office/drawing/2014/main" id="{C8B933C7-AB2D-4A52-9441-28E888A43E7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6" name="Text Box 1055">
          <a:extLst>
            <a:ext uri="{FF2B5EF4-FFF2-40B4-BE49-F238E27FC236}">
              <a16:creationId xmlns:a16="http://schemas.microsoft.com/office/drawing/2014/main" id="{64A61327-A355-4E14-A40A-C9EBC44045B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7" name="Text Box 1056">
          <a:extLst>
            <a:ext uri="{FF2B5EF4-FFF2-40B4-BE49-F238E27FC236}">
              <a16:creationId xmlns:a16="http://schemas.microsoft.com/office/drawing/2014/main" id="{F87728EC-96A0-43A1-9E61-C84E4A69EF0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8" name="Text Box 1057">
          <a:extLst>
            <a:ext uri="{FF2B5EF4-FFF2-40B4-BE49-F238E27FC236}">
              <a16:creationId xmlns:a16="http://schemas.microsoft.com/office/drawing/2014/main" id="{0D693CB8-BC54-41C0-A0EC-BEE1DF13ADC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899" name="Text Box 1058">
          <a:extLst>
            <a:ext uri="{FF2B5EF4-FFF2-40B4-BE49-F238E27FC236}">
              <a16:creationId xmlns:a16="http://schemas.microsoft.com/office/drawing/2014/main" id="{11AADF9F-9524-4406-A5D7-9EDEA4238AB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0" name="Text Box 1059">
          <a:extLst>
            <a:ext uri="{FF2B5EF4-FFF2-40B4-BE49-F238E27FC236}">
              <a16:creationId xmlns:a16="http://schemas.microsoft.com/office/drawing/2014/main" id="{991235B6-459B-4367-B9FD-4422B34A22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1" name="Text Box 1060">
          <a:extLst>
            <a:ext uri="{FF2B5EF4-FFF2-40B4-BE49-F238E27FC236}">
              <a16:creationId xmlns:a16="http://schemas.microsoft.com/office/drawing/2014/main" id="{DFC06959-290C-4FFE-8471-530D10644A3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2" name="Text Box 1061">
          <a:extLst>
            <a:ext uri="{FF2B5EF4-FFF2-40B4-BE49-F238E27FC236}">
              <a16:creationId xmlns:a16="http://schemas.microsoft.com/office/drawing/2014/main" id="{3737F237-9531-409A-B3B9-AB6A767C842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3" name="Text Box 837">
          <a:extLst>
            <a:ext uri="{FF2B5EF4-FFF2-40B4-BE49-F238E27FC236}">
              <a16:creationId xmlns:a16="http://schemas.microsoft.com/office/drawing/2014/main" id="{BA85E87F-CDFB-4E92-8513-F199CDD4CCF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4" name="Text Box 838">
          <a:extLst>
            <a:ext uri="{FF2B5EF4-FFF2-40B4-BE49-F238E27FC236}">
              <a16:creationId xmlns:a16="http://schemas.microsoft.com/office/drawing/2014/main" id="{F8CDD3B3-E9E5-427C-A5C3-D7EB395D587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5" name="Text Box 839">
          <a:extLst>
            <a:ext uri="{FF2B5EF4-FFF2-40B4-BE49-F238E27FC236}">
              <a16:creationId xmlns:a16="http://schemas.microsoft.com/office/drawing/2014/main" id="{7927B233-132F-4D63-B266-DABAE08293C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6" name="Text Box 840">
          <a:extLst>
            <a:ext uri="{FF2B5EF4-FFF2-40B4-BE49-F238E27FC236}">
              <a16:creationId xmlns:a16="http://schemas.microsoft.com/office/drawing/2014/main" id="{68999BA9-BEB9-4BEE-A643-CB52E0F689F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7" name="Text Box 841">
          <a:extLst>
            <a:ext uri="{FF2B5EF4-FFF2-40B4-BE49-F238E27FC236}">
              <a16:creationId xmlns:a16="http://schemas.microsoft.com/office/drawing/2014/main" id="{1A0658FB-245B-4A4E-BA2F-E1EF5CD4811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8" name="Text Box 842">
          <a:extLst>
            <a:ext uri="{FF2B5EF4-FFF2-40B4-BE49-F238E27FC236}">
              <a16:creationId xmlns:a16="http://schemas.microsoft.com/office/drawing/2014/main" id="{F386AA89-7CC8-44B0-9400-9C004B5DCB8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09" name="Text Box 843">
          <a:extLst>
            <a:ext uri="{FF2B5EF4-FFF2-40B4-BE49-F238E27FC236}">
              <a16:creationId xmlns:a16="http://schemas.microsoft.com/office/drawing/2014/main" id="{F897363C-0DDE-4484-B605-C32FC5EFDA7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0" name="Text Box 844">
          <a:extLst>
            <a:ext uri="{FF2B5EF4-FFF2-40B4-BE49-F238E27FC236}">
              <a16:creationId xmlns:a16="http://schemas.microsoft.com/office/drawing/2014/main" id="{61AF4800-8488-4EAF-8AFA-B53B354CACB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1" name="Text Box 845">
          <a:extLst>
            <a:ext uri="{FF2B5EF4-FFF2-40B4-BE49-F238E27FC236}">
              <a16:creationId xmlns:a16="http://schemas.microsoft.com/office/drawing/2014/main" id="{D184F8C0-DAD8-4DA0-A63E-8678FEEDD5C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2" name="Text Box 846">
          <a:extLst>
            <a:ext uri="{FF2B5EF4-FFF2-40B4-BE49-F238E27FC236}">
              <a16:creationId xmlns:a16="http://schemas.microsoft.com/office/drawing/2014/main" id="{57FE123A-0D00-4E72-9E70-44730871F40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3" name="Text Box 847">
          <a:extLst>
            <a:ext uri="{FF2B5EF4-FFF2-40B4-BE49-F238E27FC236}">
              <a16:creationId xmlns:a16="http://schemas.microsoft.com/office/drawing/2014/main" id="{94AEFBBE-FB05-4F46-BA57-7E550A0E819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4" name="Text Box 848">
          <a:extLst>
            <a:ext uri="{FF2B5EF4-FFF2-40B4-BE49-F238E27FC236}">
              <a16:creationId xmlns:a16="http://schemas.microsoft.com/office/drawing/2014/main" id="{E1085E0D-3E0F-409C-A2B6-161C81734D7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5" name="Text Box 849">
          <a:extLst>
            <a:ext uri="{FF2B5EF4-FFF2-40B4-BE49-F238E27FC236}">
              <a16:creationId xmlns:a16="http://schemas.microsoft.com/office/drawing/2014/main" id="{6671C9B8-EFF8-4DCA-8F56-E2F8A6D3881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6" name="Text Box 850">
          <a:extLst>
            <a:ext uri="{FF2B5EF4-FFF2-40B4-BE49-F238E27FC236}">
              <a16:creationId xmlns:a16="http://schemas.microsoft.com/office/drawing/2014/main" id="{561618B2-6723-41A4-9850-DE890A61562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7" name="Text Box 851">
          <a:extLst>
            <a:ext uri="{FF2B5EF4-FFF2-40B4-BE49-F238E27FC236}">
              <a16:creationId xmlns:a16="http://schemas.microsoft.com/office/drawing/2014/main" id="{4F5A3E5E-E388-4C24-AF63-4BF324FE60E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8" name="Text Box 852">
          <a:extLst>
            <a:ext uri="{FF2B5EF4-FFF2-40B4-BE49-F238E27FC236}">
              <a16:creationId xmlns:a16="http://schemas.microsoft.com/office/drawing/2014/main" id="{DA40A4BC-1EFC-4B50-B404-92F1A9C097A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19" name="Text Box 853">
          <a:extLst>
            <a:ext uri="{FF2B5EF4-FFF2-40B4-BE49-F238E27FC236}">
              <a16:creationId xmlns:a16="http://schemas.microsoft.com/office/drawing/2014/main" id="{E44A48CE-F11C-4F5D-8732-B32A84DAE20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0" name="Text Box 854">
          <a:extLst>
            <a:ext uri="{FF2B5EF4-FFF2-40B4-BE49-F238E27FC236}">
              <a16:creationId xmlns:a16="http://schemas.microsoft.com/office/drawing/2014/main" id="{0CCAD883-26E8-4107-818C-C35CF30D81D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1" name="Text Box 855">
          <a:extLst>
            <a:ext uri="{FF2B5EF4-FFF2-40B4-BE49-F238E27FC236}">
              <a16:creationId xmlns:a16="http://schemas.microsoft.com/office/drawing/2014/main" id="{6CC647C5-47D4-4744-87F6-26FE405395D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2" name="Text Box 856">
          <a:extLst>
            <a:ext uri="{FF2B5EF4-FFF2-40B4-BE49-F238E27FC236}">
              <a16:creationId xmlns:a16="http://schemas.microsoft.com/office/drawing/2014/main" id="{B6911AAE-5F49-4A9E-98C1-F4213E01E21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3" name="Text Box 857">
          <a:extLst>
            <a:ext uri="{FF2B5EF4-FFF2-40B4-BE49-F238E27FC236}">
              <a16:creationId xmlns:a16="http://schemas.microsoft.com/office/drawing/2014/main" id="{61FCF3FA-EBBC-4BDF-A949-9FFD4FCD88E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4" name="Text Box 858">
          <a:extLst>
            <a:ext uri="{FF2B5EF4-FFF2-40B4-BE49-F238E27FC236}">
              <a16:creationId xmlns:a16="http://schemas.microsoft.com/office/drawing/2014/main" id="{0B0A3C85-B14D-4BFA-8CA0-BB8A8360E62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5" name="Text Box 859">
          <a:extLst>
            <a:ext uri="{FF2B5EF4-FFF2-40B4-BE49-F238E27FC236}">
              <a16:creationId xmlns:a16="http://schemas.microsoft.com/office/drawing/2014/main" id="{F2F92D3F-58A1-4FA3-B78D-D96BDE4B0E1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6" name="Text Box 860">
          <a:extLst>
            <a:ext uri="{FF2B5EF4-FFF2-40B4-BE49-F238E27FC236}">
              <a16:creationId xmlns:a16="http://schemas.microsoft.com/office/drawing/2014/main" id="{8472EB14-076B-4152-BCD9-175C6015EF4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7" name="Text Box 861">
          <a:extLst>
            <a:ext uri="{FF2B5EF4-FFF2-40B4-BE49-F238E27FC236}">
              <a16:creationId xmlns:a16="http://schemas.microsoft.com/office/drawing/2014/main" id="{F6B2BE94-C81C-44E6-B495-AF4FA30CEB7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8" name="Text Box 862">
          <a:extLst>
            <a:ext uri="{FF2B5EF4-FFF2-40B4-BE49-F238E27FC236}">
              <a16:creationId xmlns:a16="http://schemas.microsoft.com/office/drawing/2014/main" id="{D2D4EF77-17B1-45BE-AEC8-79293B8F6DB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29" name="Text Box 863">
          <a:extLst>
            <a:ext uri="{FF2B5EF4-FFF2-40B4-BE49-F238E27FC236}">
              <a16:creationId xmlns:a16="http://schemas.microsoft.com/office/drawing/2014/main" id="{92195FD2-75BF-45BE-9E4E-40FBDFB5C65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0" name="Text Box 864">
          <a:extLst>
            <a:ext uri="{FF2B5EF4-FFF2-40B4-BE49-F238E27FC236}">
              <a16:creationId xmlns:a16="http://schemas.microsoft.com/office/drawing/2014/main" id="{63B6743C-9573-4789-A5D3-484AFBDA787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1" name="Text Box 865">
          <a:extLst>
            <a:ext uri="{FF2B5EF4-FFF2-40B4-BE49-F238E27FC236}">
              <a16:creationId xmlns:a16="http://schemas.microsoft.com/office/drawing/2014/main" id="{67E733A7-F13A-48C6-BE2D-18F55042795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2" name="Text Box 866">
          <a:extLst>
            <a:ext uri="{FF2B5EF4-FFF2-40B4-BE49-F238E27FC236}">
              <a16:creationId xmlns:a16="http://schemas.microsoft.com/office/drawing/2014/main" id="{63D41983-22BB-4B59-9C73-1286F3BAB81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3" name="Text Box 867">
          <a:extLst>
            <a:ext uri="{FF2B5EF4-FFF2-40B4-BE49-F238E27FC236}">
              <a16:creationId xmlns:a16="http://schemas.microsoft.com/office/drawing/2014/main" id="{EB04F9F9-F659-46B4-A4D3-09EE26B6F9A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4" name="Text Box 868">
          <a:extLst>
            <a:ext uri="{FF2B5EF4-FFF2-40B4-BE49-F238E27FC236}">
              <a16:creationId xmlns:a16="http://schemas.microsoft.com/office/drawing/2014/main" id="{AE3D70F0-238A-4A4B-9635-F0448CA93E1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5" name="Text Box 869">
          <a:extLst>
            <a:ext uri="{FF2B5EF4-FFF2-40B4-BE49-F238E27FC236}">
              <a16:creationId xmlns:a16="http://schemas.microsoft.com/office/drawing/2014/main" id="{A5422C05-1D7B-41B6-B9B1-7B6CB72552D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6" name="Text Box 870">
          <a:extLst>
            <a:ext uri="{FF2B5EF4-FFF2-40B4-BE49-F238E27FC236}">
              <a16:creationId xmlns:a16="http://schemas.microsoft.com/office/drawing/2014/main" id="{7BC86C1D-A61B-49D3-82D3-66AEC745042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7" name="Text Box 871">
          <a:extLst>
            <a:ext uri="{FF2B5EF4-FFF2-40B4-BE49-F238E27FC236}">
              <a16:creationId xmlns:a16="http://schemas.microsoft.com/office/drawing/2014/main" id="{0BD6EEF9-40F1-4DCF-864A-B832B745C55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8" name="Text Box 872">
          <a:extLst>
            <a:ext uri="{FF2B5EF4-FFF2-40B4-BE49-F238E27FC236}">
              <a16:creationId xmlns:a16="http://schemas.microsoft.com/office/drawing/2014/main" id="{0F9D9248-16ED-46FF-B686-53052679596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39" name="Text Box 873">
          <a:extLst>
            <a:ext uri="{FF2B5EF4-FFF2-40B4-BE49-F238E27FC236}">
              <a16:creationId xmlns:a16="http://schemas.microsoft.com/office/drawing/2014/main" id="{015480DC-C553-4AB5-A138-8BD008BAFA7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0" name="Text Box 874">
          <a:extLst>
            <a:ext uri="{FF2B5EF4-FFF2-40B4-BE49-F238E27FC236}">
              <a16:creationId xmlns:a16="http://schemas.microsoft.com/office/drawing/2014/main" id="{49D751AB-BAE5-427F-9CE8-67EBB51C768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1" name="Text Box 875">
          <a:extLst>
            <a:ext uri="{FF2B5EF4-FFF2-40B4-BE49-F238E27FC236}">
              <a16:creationId xmlns:a16="http://schemas.microsoft.com/office/drawing/2014/main" id="{34639327-8A63-4B6C-93FA-0A2FF0BEB89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2" name="Text Box 876">
          <a:extLst>
            <a:ext uri="{FF2B5EF4-FFF2-40B4-BE49-F238E27FC236}">
              <a16:creationId xmlns:a16="http://schemas.microsoft.com/office/drawing/2014/main" id="{4C067B46-CDFC-4B77-ADE7-61EB4683199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3" name="Text Box 877">
          <a:extLst>
            <a:ext uri="{FF2B5EF4-FFF2-40B4-BE49-F238E27FC236}">
              <a16:creationId xmlns:a16="http://schemas.microsoft.com/office/drawing/2014/main" id="{072B2A8A-87AF-4BED-9066-A8793744A80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4" name="Text Box 878">
          <a:extLst>
            <a:ext uri="{FF2B5EF4-FFF2-40B4-BE49-F238E27FC236}">
              <a16:creationId xmlns:a16="http://schemas.microsoft.com/office/drawing/2014/main" id="{39B8819A-6432-4177-BDFE-B43145A0C16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5" name="Text Box 879">
          <a:extLst>
            <a:ext uri="{FF2B5EF4-FFF2-40B4-BE49-F238E27FC236}">
              <a16:creationId xmlns:a16="http://schemas.microsoft.com/office/drawing/2014/main" id="{FA1A9C1A-39D0-4BD6-86AA-4B063A46E40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6" name="Text Box 880">
          <a:extLst>
            <a:ext uri="{FF2B5EF4-FFF2-40B4-BE49-F238E27FC236}">
              <a16:creationId xmlns:a16="http://schemas.microsoft.com/office/drawing/2014/main" id="{331DF925-64DC-4488-ABD3-F4739E5589B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7" name="Text Box 881">
          <a:extLst>
            <a:ext uri="{FF2B5EF4-FFF2-40B4-BE49-F238E27FC236}">
              <a16:creationId xmlns:a16="http://schemas.microsoft.com/office/drawing/2014/main" id="{371B23E9-A314-49E1-BE52-3BB033785F1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8" name="Text Box 882">
          <a:extLst>
            <a:ext uri="{FF2B5EF4-FFF2-40B4-BE49-F238E27FC236}">
              <a16:creationId xmlns:a16="http://schemas.microsoft.com/office/drawing/2014/main" id="{70E03C4B-DFEF-4761-9F6D-4BBACD50CD8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49" name="Text Box 883">
          <a:extLst>
            <a:ext uri="{FF2B5EF4-FFF2-40B4-BE49-F238E27FC236}">
              <a16:creationId xmlns:a16="http://schemas.microsoft.com/office/drawing/2014/main" id="{EAE9AA6F-4088-4E30-B3DA-ED3B6B49248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0" name="Text Box 884">
          <a:extLst>
            <a:ext uri="{FF2B5EF4-FFF2-40B4-BE49-F238E27FC236}">
              <a16:creationId xmlns:a16="http://schemas.microsoft.com/office/drawing/2014/main" id="{45472FC0-9D02-402C-831D-2DD7B7AECC1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1" name="Text Box 885">
          <a:extLst>
            <a:ext uri="{FF2B5EF4-FFF2-40B4-BE49-F238E27FC236}">
              <a16:creationId xmlns:a16="http://schemas.microsoft.com/office/drawing/2014/main" id="{965E68AF-C2C2-4510-9DE0-01E90F65840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2" name="Text Box 886">
          <a:extLst>
            <a:ext uri="{FF2B5EF4-FFF2-40B4-BE49-F238E27FC236}">
              <a16:creationId xmlns:a16="http://schemas.microsoft.com/office/drawing/2014/main" id="{A29A119A-C4EA-41DC-8A0A-A058FF4444E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3" name="Text Box 887">
          <a:extLst>
            <a:ext uri="{FF2B5EF4-FFF2-40B4-BE49-F238E27FC236}">
              <a16:creationId xmlns:a16="http://schemas.microsoft.com/office/drawing/2014/main" id="{2FB5825E-8724-4BA1-8650-41F27A24129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4" name="Text Box 888">
          <a:extLst>
            <a:ext uri="{FF2B5EF4-FFF2-40B4-BE49-F238E27FC236}">
              <a16:creationId xmlns:a16="http://schemas.microsoft.com/office/drawing/2014/main" id="{96B2C6D9-3165-438B-B871-4D8952E2463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5" name="Text Box 889">
          <a:extLst>
            <a:ext uri="{FF2B5EF4-FFF2-40B4-BE49-F238E27FC236}">
              <a16:creationId xmlns:a16="http://schemas.microsoft.com/office/drawing/2014/main" id="{560A6BA4-B0FF-4DFB-936B-D1D78854FD1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6" name="Text Box 890">
          <a:extLst>
            <a:ext uri="{FF2B5EF4-FFF2-40B4-BE49-F238E27FC236}">
              <a16:creationId xmlns:a16="http://schemas.microsoft.com/office/drawing/2014/main" id="{829386FC-344D-4861-9FE9-987626ED29F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7" name="Text Box 891">
          <a:extLst>
            <a:ext uri="{FF2B5EF4-FFF2-40B4-BE49-F238E27FC236}">
              <a16:creationId xmlns:a16="http://schemas.microsoft.com/office/drawing/2014/main" id="{4530BDEE-24BF-41F0-941E-64B44A46D33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8" name="Text Box 892">
          <a:extLst>
            <a:ext uri="{FF2B5EF4-FFF2-40B4-BE49-F238E27FC236}">
              <a16:creationId xmlns:a16="http://schemas.microsoft.com/office/drawing/2014/main" id="{610AB8C5-00E8-43D7-BA11-4E7CEC441A1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59" name="Text Box 893">
          <a:extLst>
            <a:ext uri="{FF2B5EF4-FFF2-40B4-BE49-F238E27FC236}">
              <a16:creationId xmlns:a16="http://schemas.microsoft.com/office/drawing/2014/main" id="{12E27938-4BAA-4643-97BC-92FB1749CC1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0" name="Text Box 894">
          <a:extLst>
            <a:ext uri="{FF2B5EF4-FFF2-40B4-BE49-F238E27FC236}">
              <a16:creationId xmlns:a16="http://schemas.microsoft.com/office/drawing/2014/main" id="{ACEFE741-8D16-44D0-B687-6C338FA593A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1" name="Text Box 895">
          <a:extLst>
            <a:ext uri="{FF2B5EF4-FFF2-40B4-BE49-F238E27FC236}">
              <a16:creationId xmlns:a16="http://schemas.microsoft.com/office/drawing/2014/main" id="{5A0B3CB3-675B-41A9-95F8-259EC759522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2" name="Text Box 896">
          <a:extLst>
            <a:ext uri="{FF2B5EF4-FFF2-40B4-BE49-F238E27FC236}">
              <a16:creationId xmlns:a16="http://schemas.microsoft.com/office/drawing/2014/main" id="{C9AF4F84-57A6-4852-B275-8EBFB37C748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3" name="Text Box 897">
          <a:extLst>
            <a:ext uri="{FF2B5EF4-FFF2-40B4-BE49-F238E27FC236}">
              <a16:creationId xmlns:a16="http://schemas.microsoft.com/office/drawing/2014/main" id="{9737D7E8-FB57-448B-A324-7A19BDDDE15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4" name="Text Box 898">
          <a:extLst>
            <a:ext uri="{FF2B5EF4-FFF2-40B4-BE49-F238E27FC236}">
              <a16:creationId xmlns:a16="http://schemas.microsoft.com/office/drawing/2014/main" id="{5A9A7CE6-F4A8-4D4F-B073-62CB3B5B642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5" name="Text Box 899">
          <a:extLst>
            <a:ext uri="{FF2B5EF4-FFF2-40B4-BE49-F238E27FC236}">
              <a16:creationId xmlns:a16="http://schemas.microsoft.com/office/drawing/2014/main" id="{DD062D38-FB9B-4B2F-875D-C5BB6A00E19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6" name="Text Box 900">
          <a:extLst>
            <a:ext uri="{FF2B5EF4-FFF2-40B4-BE49-F238E27FC236}">
              <a16:creationId xmlns:a16="http://schemas.microsoft.com/office/drawing/2014/main" id="{9CF05D49-FFCB-4129-B293-7F6EA4EB4D9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7" name="Text Box 901">
          <a:extLst>
            <a:ext uri="{FF2B5EF4-FFF2-40B4-BE49-F238E27FC236}">
              <a16:creationId xmlns:a16="http://schemas.microsoft.com/office/drawing/2014/main" id="{C2EBE098-C710-4064-92AB-75AACA004B7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8" name="Text Box 902">
          <a:extLst>
            <a:ext uri="{FF2B5EF4-FFF2-40B4-BE49-F238E27FC236}">
              <a16:creationId xmlns:a16="http://schemas.microsoft.com/office/drawing/2014/main" id="{9B59E748-2C00-4683-BC1D-FF486CF411A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69" name="Text Box 903">
          <a:extLst>
            <a:ext uri="{FF2B5EF4-FFF2-40B4-BE49-F238E27FC236}">
              <a16:creationId xmlns:a16="http://schemas.microsoft.com/office/drawing/2014/main" id="{C3D4597C-2DA7-443A-83A1-46CB3E6151E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0" name="Text Box 904">
          <a:extLst>
            <a:ext uri="{FF2B5EF4-FFF2-40B4-BE49-F238E27FC236}">
              <a16:creationId xmlns:a16="http://schemas.microsoft.com/office/drawing/2014/main" id="{AF0896B8-4CD4-42EA-A1D1-76A010F246B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1" name="Text Box 905">
          <a:extLst>
            <a:ext uri="{FF2B5EF4-FFF2-40B4-BE49-F238E27FC236}">
              <a16:creationId xmlns:a16="http://schemas.microsoft.com/office/drawing/2014/main" id="{D39A1064-15E3-4F82-88FE-66D72D6FE87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2" name="Text Box 906">
          <a:extLst>
            <a:ext uri="{FF2B5EF4-FFF2-40B4-BE49-F238E27FC236}">
              <a16:creationId xmlns:a16="http://schemas.microsoft.com/office/drawing/2014/main" id="{C5EDB899-1693-436F-90C4-D3ED60E18FE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3" name="Text Box 907">
          <a:extLst>
            <a:ext uri="{FF2B5EF4-FFF2-40B4-BE49-F238E27FC236}">
              <a16:creationId xmlns:a16="http://schemas.microsoft.com/office/drawing/2014/main" id="{3AE91D6C-C3DB-400B-B943-9424506FA15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4" name="Text Box 908">
          <a:extLst>
            <a:ext uri="{FF2B5EF4-FFF2-40B4-BE49-F238E27FC236}">
              <a16:creationId xmlns:a16="http://schemas.microsoft.com/office/drawing/2014/main" id="{0E01E9DE-04C0-4A68-83D1-3660D3ABF28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5" name="Text Box 909">
          <a:extLst>
            <a:ext uri="{FF2B5EF4-FFF2-40B4-BE49-F238E27FC236}">
              <a16:creationId xmlns:a16="http://schemas.microsoft.com/office/drawing/2014/main" id="{0D136DE0-8547-410C-84F5-3FBD4D5995C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6" name="Text Box 910">
          <a:extLst>
            <a:ext uri="{FF2B5EF4-FFF2-40B4-BE49-F238E27FC236}">
              <a16:creationId xmlns:a16="http://schemas.microsoft.com/office/drawing/2014/main" id="{25B58C67-9917-4BC7-893C-4ED5E06356D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7" name="Text Box 911">
          <a:extLst>
            <a:ext uri="{FF2B5EF4-FFF2-40B4-BE49-F238E27FC236}">
              <a16:creationId xmlns:a16="http://schemas.microsoft.com/office/drawing/2014/main" id="{B6E7BE26-2C37-440B-84FC-921DA460F2E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8" name="Text Box 912">
          <a:extLst>
            <a:ext uri="{FF2B5EF4-FFF2-40B4-BE49-F238E27FC236}">
              <a16:creationId xmlns:a16="http://schemas.microsoft.com/office/drawing/2014/main" id="{1671C86F-244D-4CC1-8037-F70434564C4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79" name="Text Box 913">
          <a:extLst>
            <a:ext uri="{FF2B5EF4-FFF2-40B4-BE49-F238E27FC236}">
              <a16:creationId xmlns:a16="http://schemas.microsoft.com/office/drawing/2014/main" id="{20FCBB77-C319-4BAB-A77B-487564AA952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0" name="Text Box 914">
          <a:extLst>
            <a:ext uri="{FF2B5EF4-FFF2-40B4-BE49-F238E27FC236}">
              <a16:creationId xmlns:a16="http://schemas.microsoft.com/office/drawing/2014/main" id="{82DA86B0-932A-4212-BBF6-721ED0952A0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1" name="Text Box 915">
          <a:extLst>
            <a:ext uri="{FF2B5EF4-FFF2-40B4-BE49-F238E27FC236}">
              <a16:creationId xmlns:a16="http://schemas.microsoft.com/office/drawing/2014/main" id="{A07617F5-5845-4AE8-B9A6-25956AD9065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2" name="Text Box 916">
          <a:extLst>
            <a:ext uri="{FF2B5EF4-FFF2-40B4-BE49-F238E27FC236}">
              <a16:creationId xmlns:a16="http://schemas.microsoft.com/office/drawing/2014/main" id="{37709E27-A293-44FB-BCDE-D3B72F80199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3" name="Text Box 917">
          <a:extLst>
            <a:ext uri="{FF2B5EF4-FFF2-40B4-BE49-F238E27FC236}">
              <a16:creationId xmlns:a16="http://schemas.microsoft.com/office/drawing/2014/main" id="{C785475F-F8B4-43FC-A5CE-FB701A5412D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4" name="Text Box 918">
          <a:extLst>
            <a:ext uri="{FF2B5EF4-FFF2-40B4-BE49-F238E27FC236}">
              <a16:creationId xmlns:a16="http://schemas.microsoft.com/office/drawing/2014/main" id="{8D678CCB-EED5-4D06-B8F8-8E376B96D55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5" name="Text Box 919">
          <a:extLst>
            <a:ext uri="{FF2B5EF4-FFF2-40B4-BE49-F238E27FC236}">
              <a16:creationId xmlns:a16="http://schemas.microsoft.com/office/drawing/2014/main" id="{D133A76C-1E55-4C69-856D-DEA330B5C7A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6" name="Text Box 920">
          <a:extLst>
            <a:ext uri="{FF2B5EF4-FFF2-40B4-BE49-F238E27FC236}">
              <a16:creationId xmlns:a16="http://schemas.microsoft.com/office/drawing/2014/main" id="{78BB042D-B84D-4E6B-AC46-8A3C04010BF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7" name="Text Box 921">
          <a:extLst>
            <a:ext uri="{FF2B5EF4-FFF2-40B4-BE49-F238E27FC236}">
              <a16:creationId xmlns:a16="http://schemas.microsoft.com/office/drawing/2014/main" id="{6326338B-A6D1-450A-ACB8-5749EA02833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8" name="Text Box 922">
          <a:extLst>
            <a:ext uri="{FF2B5EF4-FFF2-40B4-BE49-F238E27FC236}">
              <a16:creationId xmlns:a16="http://schemas.microsoft.com/office/drawing/2014/main" id="{32A5AD76-91FA-46F5-BA6E-A3A2FEF7AA1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89" name="Text Box 923">
          <a:extLst>
            <a:ext uri="{FF2B5EF4-FFF2-40B4-BE49-F238E27FC236}">
              <a16:creationId xmlns:a16="http://schemas.microsoft.com/office/drawing/2014/main" id="{2F1E1837-E5CD-45A0-8F9D-7045C01D3D8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0" name="Text Box 924">
          <a:extLst>
            <a:ext uri="{FF2B5EF4-FFF2-40B4-BE49-F238E27FC236}">
              <a16:creationId xmlns:a16="http://schemas.microsoft.com/office/drawing/2014/main" id="{483E8B82-FFB9-4106-83C0-DA0E78DA2C8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1" name="Text Box 925">
          <a:extLst>
            <a:ext uri="{FF2B5EF4-FFF2-40B4-BE49-F238E27FC236}">
              <a16:creationId xmlns:a16="http://schemas.microsoft.com/office/drawing/2014/main" id="{EC83B057-D710-47B7-8C62-4AB32CEB323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2" name="Text Box 926">
          <a:extLst>
            <a:ext uri="{FF2B5EF4-FFF2-40B4-BE49-F238E27FC236}">
              <a16:creationId xmlns:a16="http://schemas.microsoft.com/office/drawing/2014/main" id="{37C37A23-7758-4EA1-921C-E490629D819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3" name="Text Box 927">
          <a:extLst>
            <a:ext uri="{FF2B5EF4-FFF2-40B4-BE49-F238E27FC236}">
              <a16:creationId xmlns:a16="http://schemas.microsoft.com/office/drawing/2014/main" id="{B9662B63-FF6F-445E-93CE-46EF13C2F9D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4" name="Text Box 928">
          <a:extLst>
            <a:ext uri="{FF2B5EF4-FFF2-40B4-BE49-F238E27FC236}">
              <a16:creationId xmlns:a16="http://schemas.microsoft.com/office/drawing/2014/main" id="{1122696D-CCA8-4C07-9C66-2057406DD95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5" name="Text Box 929">
          <a:extLst>
            <a:ext uri="{FF2B5EF4-FFF2-40B4-BE49-F238E27FC236}">
              <a16:creationId xmlns:a16="http://schemas.microsoft.com/office/drawing/2014/main" id="{C077C730-0637-4EB7-96C4-A62E44684AC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6" name="Text Box 930">
          <a:extLst>
            <a:ext uri="{FF2B5EF4-FFF2-40B4-BE49-F238E27FC236}">
              <a16:creationId xmlns:a16="http://schemas.microsoft.com/office/drawing/2014/main" id="{2C9FEB81-3A7E-446A-BE5E-D311C24B2E9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7" name="Text Box 931">
          <a:extLst>
            <a:ext uri="{FF2B5EF4-FFF2-40B4-BE49-F238E27FC236}">
              <a16:creationId xmlns:a16="http://schemas.microsoft.com/office/drawing/2014/main" id="{6C18D582-7181-4312-9B37-B3F0A3E0E65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8" name="Text Box 932">
          <a:extLst>
            <a:ext uri="{FF2B5EF4-FFF2-40B4-BE49-F238E27FC236}">
              <a16:creationId xmlns:a16="http://schemas.microsoft.com/office/drawing/2014/main" id="{1DB3F133-DBAA-4B8C-96FA-BE8AB089859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3999" name="Text Box 933">
          <a:extLst>
            <a:ext uri="{FF2B5EF4-FFF2-40B4-BE49-F238E27FC236}">
              <a16:creationId xmlns:a16="http://schemas.microsoft.com/office/drawing/2014/main" id="{29E1CA2B-561B-4C80-A0D7-FB33E944470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0" name="Text Box 934">
          <a:extLst>
            <a:ext uri="{FF2B5EF4-FFF2-40B4-BE49-F238E27FC236}">
              <a16:creationId xmlns:a16="http://schemas.microsoft.com/office/drawing/2014/main" id="{C4BEDC7E-AFCC-4552-8CF7-DE299803F9A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1" name="Text Box 935">
          <a:extLst>
            <a:ext uri="{FF2B5EF4-FFF2-40B4-BE49-F238E27FC236}">
              <a16:creationId xmlns:a16="http://schemas.microsoft.com/office/drawing/2014/main" id="{8A6E595E-2351-45DA-A035-2F066B6BC68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2" name="Text Box 936">
          <a:extLst>
            <a:ext uri="{FF2B5EF4-FFF2-40B4-BE49-F238E27FC236}">
              <a16:creationId xmlns:a16="http://schemas.microsoft.com/office/drawing/2014/main" id="{636F4727-2EB5-48F3-9C9E-BC31345A405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3" name="Text Box 937">
          <a:extLst>
            <a:ext uri="{FF2B5EF4-FFF2-40B4-BE49-F238E27FC236}">
              <a16:creationId xmlns:a16="http://schemas.microsoft.com/office/drawing/2014/main" id="{D86E3250-1D51-4CF1-864F-8EA6A30A8F3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4" name="Text Box 938">
          <a:extLst>
            <a:ext uri="{FF2B5EF4-FFF2-40B4-BE49-F238E27FC236}">
              <a16:creationId xmlns:a16="http://schemas.microsoft.com/office/drawing/2014/main" id="{15A7E1E0-667C-4193-A546-3D28DDBE326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5" name="Text Box 939">
          <a:extLst>
            <a:ext uri="{FF2B5EF4-FFF2-40B4-BE49-F238E27FC236}">
              <a16:creationId xmlns:a16="http://schemas.microsoft.com/office/drawing/2014/main" id="{5E634B9E-4401-4B72-8183-D670728DC9B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6" name="Text Box 940">
          <a:extLst>
            <a:ext uri="{FF2B5EF4-FFF2-40B4-BE49-F238E27FC236}">
              <a16:creationId xmlns:a16="http://schemas.microsoft.com/office/drawing/2014/main" id="{0A0E9EEB-471B-43E6-96AB-544151D71E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7" name="Text Box 941">
          <a:extLst>
            <a:ext uri="{FF2B5EF4-FFF2-40B4-BE49-F238E27FC236}">
              <a16:creationId xmlns:a16="http://schemas.microsoft.com/office/drawing/2014/main" id="{17105C13-9B39-45C0-A760-4A116E582C2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8" name="Text Box 942">
          <a:extLst>
            <a:ext uri="{FF2B5EF4-FFF2-40B4-BE49-F238E27FC236}">
              <a16:creationId xmlns:a16="http://schemas.microsoft.com/office/drawing/2014/main" id="{309DF6D3-6941-4639-BBF3-61751C469B5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09" name="Text Box 943">
          <a:extLst>
            <a:ext uri="{FF2B5EF4-FFF2-40B4-BE49-F238E27FC236}">
              <a16:creationId xmlns:a16="http://schemas.microsoft.com/office/drawing/2014/main" id="{E2234843-212A-4BE6-B72D-E9E7666E939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0" name="Text Box 944">
          <a:extLst>
            <a:ext uri="{FF2B5EF4-FFF2-40B4-BE49-F238E27FC236}">
              <a16:creationId xmlns:a16="http://schemas.microsoft.com/office/drawing/2014/main" id="{0ECD9D57-0E30-4391-ACB1-933A5FE6ACB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1" name="Text Box 945">
          <a:extLst>
            <a:ext uri="{FF2B5EF4-FFF2-40B4-BE49-F238E27FC236}">
              <a16:creationId xmlns:a16="http://schemas.microsoft.com/office/drawing/2014/main" id="{30E433F0-0B7E-4FFA-B3D8-99BA43DC7E1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2" name="Text Box 946">
          <a:extLst>
            <a:ext uri="{FF2B5EF4-FFF2-40B4-BE49-F238E27FC236}">
              <a16:creationId xmlns:a16="http://schemas.microsoft.com/office/drawing/2014/main" id="{2C56FF3B-CED5-4202-A3F3-DDF986B9A5F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3" name="Text Box 947">
          <a:extLst>
            <a:ext uri="{FF2B5EF4-FFF2-40B4-BE49-F238E27FC236}">
              <a16:creationId xmlns:a16="http://schemas.microsoft.com/office/drawing/2014/main" id="{666014D3-A2F5-42EE-A7E8-1DBE22A6E3C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4" name="Text Box 948">
          <a:extLst>
            <a:ext uri="{FF2B5EF4-FFF2-40B4-BE49-F238E27FC236}">
              <a16:creationId xmlns:a16="http://schemas.microsoft.com/office/drawing/2014/main" id="{0EA7E455-AA74-4A10-9225-9B56A652C89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5" name="Text Box 949">
          <a:extLst>
            <a:ext uri="{FF2B5EF4-FFF2-40B4-BE49-F238E27FC236}">
              <a16:creationId xmlns:a16="http://schemas.microsoft.com/office/drawing/2014/main" id="{93103A16-7E60-4E4C-89A3-45C3602C9D4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6" name="Text Box 950">
          <a:extLst>
            <a:ext uri="{FF2B5EF4-FFF2-40B4-BE49-F238E27FC236}">
              <a16:creationId xmlns:a16="http://schemas.microsoft.com/office/drawing/2014/main" id="{E8862FE3-2399-4E81-ACE0-4A5F315A428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7" name="Text Box 951">
          <a:extLst>
            <a:ext uri="{FF2B5EF4-FFF2-40B4-BE49-F238E27FC236}">
              <a16:creationId xmlns:a16="http://schemas.microsoft.com/office/drawing/2014/main" id="{DA0DC372-591E-471B-A53E-E77A5368F1A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8" name="Text Box 952">
          <a:extLst>
            <a:ext uri="{FF2B5EF4-FFF2-40B4-BE49-F238E27FC236}">
              <a16:creationId xmlns:a16="http://schemas.microsoft.com/office/drawing/2014/main" id="{1C38917E-F5BB-448F-8E15-B10EB6AE00A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19" name="Text Box 953">
          <a:extLst>
            <a:ext uri="{FF2B5EF4-FFF2-40B4-BE49-F238E27FC236}">
              <a16:creationId xmlns:a16="http://schemas.microsoft.com/office/drawing/2014/main" id="{06781EF1-5E11-43E7-94AE-022DE1DB9B5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0" name="Text Box 954">
          <a:extLst>
            <a:ext uri="{FF2B5EF4-FFF2-40B4-BE49-F238E27FC236}">
              <a16:creationId xmlns:a16="http://schemas.microsoft.com/office/drawing/2014/main" id="{2FA741F7-800B-48FD-BBD8-1B90F2349DB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1" name="Text Box 955">
          <a:extLst>
            <a:ext uri="{FF2B5EF4-FFF2-40B4-BE49-F238E27FC236}">
              <a16:creationId xmlns:a16="http://schemas.microsoft.com/office/drawing/2014/main" id="{48E4D8F8-7DB6-4716-9D57-BACCBB45831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2" name="Text Box 956">
          <a:extLst>
            <a:ext uri="{FF2B5EF4-FFF2-40B4-BE49-F238E27FC236}">
              <a16:creationId xmlns:a16="http://schemas.microsoft.com/office/drawing/2014/main" id="{20F28CF4-5A93-4654-84D3-C60B2D3B88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3" name="Text Box 957">
          <a:extLst>
            <a:ext uri="{FF2B5EF4-FFF2-40B4-BE49-F238E27FC236}">
              <a16:creationId xmlns:a16="http://schemas.microsoft.com/office/drawing/2014/main" id="{4566AACE-C0B0-4D4A-BB5C-F3ECCD489A4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4" name="Text Box 958">
          <a:extLst>
            <a:ext uri="{FF2B5EF4-FFF2-40B4-BE49-F238E27FC236}">
              <a16:creationId xmlns:a16="http://schemas.microsoft.com/office/drawing/2014/main" id="{05A39CA2-E5CD-4C15-B685-913D7C02BEF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5" name="Text Box 959">
          <a:extLst>
            <a:ext uri="{FF2B5EF4-FFF2-40B4-BE49-F238E27FC236}">
              <a16:creationId xmlns:a16="http://schemas.microsoft.com/office/drawing/2014/main" id="{ACDFFE30-B2A0-40E2-AB50-5FF95E86873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6" name="Text Box 960">
          <a:extLst>
            <a:ext uri="{FF2B5EF4-FFF2-40B4-BE49-F238E27FC236}">
              <a16:creationId xmlns:a16="http://schemas.microsoft.com/office/drawing/2014/main" id="{19F6E10A-AA94-4544-8364-E46E99B362C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7" name="Text Box 961">
          <a:extLst>
            <a:ext uri="{FF2B5EF4-FFF2-40B4-BE49-F238E27FC236}">
              <a16:creationId xmlns:a16="http://schemas.microsoft.com/office/drawing/2014/main" id="{D29D7408-2DBA-4310-8224-759B3D98A83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8" name="Text Box 962">
          <a:extLst>
            <a:ext uri="{FF2B5EF4-FFF2-40B4-BE49-F238E27FC236}">
              <a16:creationId xmlns:a16="http://schemas.microsoft.com/office/drawing/2014/main" id="{D7F43684-9A1E-463D-92A8-694B0D8598B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29" name="Text Box 963">
          <a:extLst>
            <a:ext uri="{FF2B5EF4-FFF2-40B4-BE49-F238E27FC236}">
              <a16:creationId xmlns:a16="http://schemas.microsoft.com/office/drawing/2014/main" id="{35F835EA-9713-4E14-A0E6-917DA737026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0" name="Text Box 964">
          <a:extLst>
            <a:ext uri="{FF2B5EF4-FFF2-40B4-BE49-F238E27FC236}">
              <a16:creationId xmlns:a16="http://schemas.microsoft.com/office/drawing/2014/main" id="{2EA58F18-A6DE-4E99-A17B-BAC203FEC80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1" name="Text Box 965">
          <a:extLst>
            <a:ext uri="{FF2B5EF4-FFF2-40B4-BE49-F238E27FC236}">
              <a16:creationId xmlns:a16="http://schemas.microsoft.com/office/drawing/2014/main" id="{F1D7B122-0365-449B-8805-6F02B94C0EA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2" name="Text Box 966">
          <a:extLst>
            <a:ext uri="{FF2B5EF4-FFF2-40B4-BE49-F238E27FC236}">
              <a16:creationId xmlns:a16="http://schemas.microsoft.com/office/drawing/2014/main" id="{EB027139-0E78-4658-8B57-8DBA3DCC7A5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3" name="Text Box 967">
          <a:extLst>
            <a:ext uri="{FF2B5EF4-FFF2-40B4-BE49-F238E27FC236}">
              <a16:creationId xmlns:a16="http://schemas.microsoft.com/office/drawing/2014/main" id="{2785F28D-FA4D-413F-B44B-4E3D862B730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4" name="Text Box 968">
          <a:extLst>
            <a:ext uri="{FF2B5EF4-FFF2-40B4-BE49-F238E27FC236}">
              <a16:creationId xmlns:a16="http://schemas.microsoft.com/office/drawing/2014/main" id="{EC22970D-2597-4F55-A3F3-3ACC827B092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5" name="Text Box 969">
          <a:extLst>
            <a:ext uri="{FF2B5EF4-FFF2-40B4-BE49-F238E27FC236}">
              <a16:creationId xmlns:a16="http://schemas.microsoft.com/office/drawing/2014/main" id="{A62703B2-70F3-4E89-B5C1-0A91A6D493D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6" name="Text Box 970">
          <a:extLst>
            <a:ext uri="{FF2B5EF4-FFF2-40B4-BE49-F238E27FC236}">
              <a16:creationId xmlns:a16="http://schemas.microsoft.com/office/drawing/2014/main" id="{5C1B35FD-2591-4B6A-BB67-E4324A7C88C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7" name="Text Box 971">
          <a:extLst>
            <a:ext uri="{FF2B5EF4-FFF2-40B4-BE49-F238E27FC236}">
              <a16:creationId xmlns:a16="http://schemas.microsoft.com/office/drawing/2014/main" id="{1CF4332E-4520-4B7E-B262-DE1CCD394DB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8" name="Text Box 972">
          <a:extLst>
            <a:ext uri="{FF2B5EF4-FFF2-40B4-BE49-F238E27FC236}">
              <a16:creationId xmlns:a16="http://schemas.microsoft.com/office/drawing/2014/main" id="{EBFBB2C9-0372-44F1-8158-1EAAB1B123D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39" name="Text Box 973">
          <a:extLst>
            <a:ext uri="{FF2B5EF4-FFF2-40B4-BE49-F238E27FC236}">
              <a16:creationId xmlns:a16="http://schemas.microsoft.com/office/drawing/2014/main" id="{5054DCF0-559B-4651-8A9F-12847BDC4FC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0" name="Text Box 974">
          <a:extLst>
            <a:ext uri="{FF2B5EF4-FFF2-40B4-BE49-F238E27FC236}">
              <a16:creationId xmlns:a16="http://schemas.microsoft.com/office/drawing/2014/main" id="{08E06EE7-5F38-4543-A260-218AFA2A0ED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1" name="Text Box 975">
          <a:extLst>
            <a:ext uri="{FF2B5EF4-FFF2-40B4-BE49-F238E27FC236}">
              <a16:creationId xmlns:a16="http://schemas.microsoft.com/office/drawing/2014/main" id="{430B0981-CC8A-409F-A00A-D148276B4EC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2" name="Text Box 976">
          <a:extLst>
            <a:ext uri="{FF2B5EF4-FFF2-40B4-BE49-F238E27FC236}">
              <a16:creationId xmlns:a16="http://schemas.microsoft.com/office/drawing/2014/main" id="{4C9C0496-63D6-46A3-BD96-5E88DD2AC79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3" name="Text Box 977">
          <a:extLst>
            <a:ext uri="{FF2B5EF4-FFF2-40B4-BE49-F238E27FC236}">
              <a16:creationId xmlns:a16="http://schemas.microsoft.com/office/drawing/2014/main" id="{D2D31C00-3D8E-403E-84AB-62A5CDAB25D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4" name="Text Box 978">
          <a:extLst>
            <a:ext uri="{FF2B5EF4-FFF2-40B4-BE49-F238E27FC236}">
              <a16:creationId xmlns:a16="http://schemas.microsoft.com/office/drawing/2014/main" id="{242F78E4-F4B5-44D2-BBFD-A66D4CE6D04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5" name="Text Box 979">
          <a:extLst>
            <a:ext uri="{FF2B5EF4-FFF2-40B4-BE49-F238E27FC236}">
              <a16:creationId xmlns:a16="http://schemas.microsoft.com/office/drawing/2014/main" id="{5892E827-8908-45BF-956B-2899B9FD7DF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6" name="Text Box 980">
          <a:extLst>
            <a:ext uri="{FF2B5EF4-FFF2-40B4-BE49-F238E27FC236}">
              <a16:creationId xmlns:a16="http://schemas.microsoft.com/office/drawing/2014/main" id="{08D8EDF1-DB36-4610-B5DA-995E292859D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7" name="Text Box 981">
          <a:extLst>
            <a:ext uri="{FF2B5EF4-FFF2-40B4-BE49-F238E27FC236}">
              <a16:creationId xmlns:a16="http://schemas.microsoft.com/office/drawing/2014/main" id="{8E65E9D6-50F0-4604-AD6B-00E372B2D04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8" name="Text Box 982">
          <a:extLst>
            <a:ext uri="{FF2B5EF4-FFF2-40B4-BE49-F238E27FC236}">
              <a16:creationId xmlns:a16="http://schemas.microsoft.com/office/drawing/2014/main" id="{92DBC979-3EED-45DB-9E41-AFB63C3250E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49" name="Text Box 983">
          <a:extLst>
            <a:ext uri="{FF2B5EF4-FFF2-40B4-BE49-F238E27FC236}">
              <a16:creationId xmlns:a16="http://schemas.microsoft.com/office/drawing/2014/main" id="{764954EF-0D81-4E23-B05C-548D9D14F78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0" name="Text Box 984">
          <a:extLst>
            <a:ext uri="{FF2B5EF4-FFF2-40B4-BE49-F238E27FC236}">
              <a16:creationId xmlns:a16="http://schemas.microsoft.com/office/drawing/2014/main" id="{B25CBCFA-F96E-4802-9F37-D4524796C57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1" name="Text Box 985">
          <a:extLst>
            <a:ext uri="{FF2B5EF4-FFF2-40B4-BE49-F238E27FC236}">
              <a16:creationId xmlns:a16="http://schemas.microsoft.com/office/drawing/2014/main" id="{B033C81E-61B8-4CC2-876B-FACE66937C8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2" name="Text Box 986">
          <a:extLst>
            <a:ext uri="{FF2B5EF4-FFF2-40B4-BE49-F238E27FC236}">
              <a16:creationId xmlns:a16="http://schemas.microsoft.com/office/drawing/2014/main" id="{6F36A72C-94EC-481D-81B0-5021714FBE4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3" name="Text Box 987">
          <a:extLst>
            <a:ext uri="{FF2B5EF4-FFF2-40B4-BE49-F238E27FC236}">
              <a16:creationId xmlns:a16="http://schemas.microsoft.com/office/drawing/2014/main" id="{F9CF42F9-85B5-4187-9C58-95017EF8EBB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4" name="Text Box 988">
          <a:extLst>
            <a:ext uri="{FF2B5EF4-FFF2-40B4-BE49-F238E27FC236}">
              <a16:creationId xmlns:a16="http://schemas.microsoft.com/office/drawing/2014/main" id="{98592A7A-43E1-40CB-9741-1E46761897C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5" name="Text Box 989">
          <a:extLst>
            <a:ext uri="{FF2B5EF4-FFF2-40B4-BE49-F238E27FC236}">
              <a16:creationId xmlns:a16="http://schemas.microsoft.com/office/drawing/2014/main" id="{F75547D2-3433-41E8-9904-AA17324D0DF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6" name="Text Box 990">
          <a:extLst>
            <a:ext uri="{FF2B5EF4-FFF2-40B4-BE49-F238E27FC236}">
              <a16:creationId xmlns:a16="http://schemas.microsoft.com/office/drawing/2014/main" id="{299323EF-E56B-4448-AFCD-2CC09FCAB2B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7" name="Text Box 991">
          <a:extLst>
            <a:ext uri="{FF2B5EF4-FFF2-40B4-BE49-F238E27FC236}">
              <a16:creationId xmlns:a16="http://schemas.microsoft.com/office/drawing/2014/main" id="{FC2E912D-1B82-4794-AABC-5736AF7F07C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8" name="Text Box 992">
          <a:extLst>
            <a:ext uri="{FF2B5EF4-FFF2-40B4-BE49-F238E27FC236}">
              <a16:creationId xmlns:a16="http://schemas.microsoft.com/office/drawing/2014/main" id="{3BDE72A4-EB4A-4A97-BC9D-49A3C1AF392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59" name="Text Box 993">
          <a:extLst>
            <a:ext uri="{FF2B5EF4-FFF2-40B4-BE49-F238E27FC236}">
              <a16:creationId xmlns:a16="http://schemas.microsoft.com/office/drawing/2014/main" id="{DB6ABCAB-6FC4-47A6-B77C-FF221E6DFA8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0" name="Text Box 994">
          <a:extLst>
            <a:ext uri="{FF2B5EF4-FFF2-40B4-BE49-F238E27FC236}">
              <a16:creationId xmlns:a16="http://schemas.microsoft.com/office/drawing/2014/main" id="{88EBF9B0-6733-47BF-A0EF-E8F82B71F30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1" name="Text Box 995">
          <a:extLst>
            <a:ext uri="{FF2B5EF4-FFF2-40B4-BE49-F238E27FC236}">
              <a16:creationId xmlns:a16="http://schemas.microsoft.com/office/drawing/2014/main" id="{444BC9ED-FB07-497F-AF9F-998FB7C2D97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2" name="Text Box 996">
          <a:extLst>
            <a:ext uri="{FF2B5EF4-FFF2-40B4-BE49-F238E27FC236}">
              <a16:creationId xmlns:a16="http://schemas.microsoft.com/office/drawing/2014/main" id="{2737643A-88D7-4E7F-8B39-4F02EB89EC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3" name="Text Box 997">
          <a:extLst>
            <a:ext uri="{FF2B5EF4-FFF2-40B4-BE49-F238E27FC236}">
              <a16:creationId xmlns:a16="http://schemas.microsoft.com/office/drawing/2014/main" id="{2F2E09D3-AF67-47C5-BF8D-B3C13309DDB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4" name="Text Box 998">
          <a:extLst>
            <a:ext uri="{FF2B5EF4-FFF2-40B4-BE49-F238E27FC236}">
              <a16:creationId xmlns:a16="http://schemas.microsoft.com/office/drawing/2014/main" id="{117955F9-EB66-404B-8A5F-3C1FE6676ED7}"/>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5" name="Text Box 999">
          <a:extLst>
            <a:ext uri="{FF2B5EF4-FFF2-40B4-BE49-F238E27FC236}">
              <a16:creationId xmlns:a16="http://schemas.microsoft.com/office/drawing/2014/main" id="{08EEC7E7-851D-48B1-AD00-9D7F122D909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6" name="Text Box 1000">
          <a:extLst>
            <a:ext uri="{FF2B5EF4-FFF2-40B4-BE49-F238E27FC236}">
              <a16:creationId xmlns:a16="http://schemas.microsoft.com/office/drawing/2014/main" id="{D2A7A367-F763-42AC-B77C-13980448658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7" name="Text Box 1001">
          <a:extLst>
            <a:ext uri="{FF2B5EF4-FFF2-40B4-BE49-F238E27FC236}">
              <a16:creationId xmlns:a16="http://schemas.microsoft.com/office/drawing/2014/main" id="{3CD2AFE0-1131-416A-9F37-C403BA153B4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8" name="Text Box 1002">
          <a:extLst>
            <a:ext uri="{FF2B5EF4-FFF2-40B4-BE49-F238E27FC236}">
              <a16:creationId xmlns:a16="http://schemas.microsoft.com/office/drawing/2014/main" id="{A18F30D1-961B-4759-8626-A564022EED8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69" name="Text Box 1003">
          <a:extLst>
            <a:ext uri="{FF2B5EF4-FFF2-40B4-BE49-F238E27FC236}">
              <a16:creationId xmlns:a16="http://schemas.microsoft.com/office/drawing/2014/main" id="{2B0561C5-FDE3-421C-9B48-7E5BB575F6C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0" name="Text Box 1004">
          <a:extLst>
            <a:ext uri="{FF2B5EF4-FFF2-40B4-BE49-F238E27FC236}">
              <a16:creationId xmlns:a16="http://schemas.microsoft.com/office/drawing/2014/main" id="{C5E218C3-1766-408A-8568-A5CF76CD0BD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1" name="Text Box 1005">
          <a:extLst>
            <a:ext uri="{FF2B5EF4-FFF2-40B4-BE49-F238E27FC236}">
              <a16:creationId xmlns:a16="http://schemas.microsoft.com/office/drawing/2014/main" id="{B9BB5878-78A8-4342-8E0C-FEB72A9D1C4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2" name="Text Box 1006">
          <a:extLst>
            <a:ext uri="{FF2B5EF4-FFF2-40B4-BE49-F238E27FC236}">
              <a16:creationId xmlns:a16="http://schemas.microsoft.com/office/drawing/2014/main" id="{34574DE1-5D5C-4D9D-A2A4-2B7CFBFAC82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3" name="Text Box 1007">
          <a:extLst>
            <a:ext uri="{FF2B5EF4-FFF2-40B4-BE49-F238E27FC236}">
              <a16:creationId xmlns:a16="http://schemas.microsoft.com/office/drawing/2014/main" id="{5008A4B9-580B-4EA2-AA8E-EBF147621E6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4" name="Text Box 1008">
          <a:extLst>
            <a:ext uri="{FF2B5EF4-FFF2-40B4-BE49-F238E27FC236}">
              <a16:creationId xmlns:a16="http://schemas.microsoft.com/office/drawing/2014/main" id="{2DD850CF-3508-4C07-816D-C8566C54916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5" name="Text Box 1009">
          <a:extLst>
            <a:ext uri="{FF2B5EF4-FFF2-40B4-BE49-F238E27FC236}">
              <a16:creationId xmlns:a16="http://schemas.microsoft.com/office/drawing/2014/main" id="{4A6A2615-AF48-4D81-B90B-1648FF53819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6" name="Text Box 1010">
          <a:extLst>
            <a:ext uri="{FF2B5EF4-FFF2-40B4-BE49-F238E27FC236}">
              <a16:creationId xmlns:a16="http://schemas.microsoft.com/office/drawing/2014/main" id="{8FCD5B27-547E-41D9-9F39-F131F8690F3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7" name="Text Box 1011">
          <a:extLst>
            <a:ext uri="{FF2B5EF4-FFF2-40B4-BE49-F238E27FC236}">
              <a16:creationId xmlns:a16="http://schemas.microsoft.com/office/drawing/2014/main" id="{DF5CD30D-89D7-4AE8-803C-0DAEB0A0EA5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8" name="Text Box 1012">
          <a:extLst>
            <a:ext uri="{FF2B5EF4-FFF2-40B4-BE49-F238E27FC236}">
              <a16:creationId xmlns:a16="http://schemas.microsoft.com/office/drawing/2014/main" id="{511C2F59-1F10-44BA-9F44-E5609EC280F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79" name="Text Box 1013">
          <a:extLst>
            <a:ext uri="{FF2B5EF4-FFF2-40B4-BE49-F238E27FC236}">
              <a16:creationId xmlns:a16="http://schemas.microsoft.com/office/drawing/2014/main" id="{743A306F-2E56-4C5F-B992-D7F9994B2BA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0" name="Text Box 1014">
          <a:extLst>
            <a:ext uri="{FF2B5EF4-FFF2-40B4-BE49-F238E27FC236}">
              <a16:creationId xmlns:a16="http://schemas.microsoft.com/office/drawing/2014/main" id="{3C83F9E8-731B-4638-A686-D5680FF7D36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1" name="Text Box 1015">
          <a:extLst>
            <a:ext uri="{FF2B5EF4-FFF2-40B4-BE49-F238E27FC236}">
              <a16:creationId xmlns:a16="http://schemas.microsoft.com/office/drawing/2014/main" id="{E7A3B693-0557-4A56-8AF2-8DA94156E49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2" name="Text Box 1016">
          <a:extLst>
            <a:ext uri="{FF2B5EF4-FFF2-40B4-BE49-F238E27FC236}">
              <a16:creationId xmlns:a16="http://schemas.microsoft.com/office/drawing/2014/main" id="{CF78AD89-92DB-4E61-8188-D4194A0D8A94}"/>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3" name="Text Box 1017">
          <a:extLst>
            <a:ext uri="{FF2B5EF4-FFF2-40B4-BE49-F238E27FC236}">
              <a16:creationId xmlns:a16="http://schemas.microsoft.com/office/drawing/2014/main" id="{EA3355D7-A276-4176-93C3-15A1AC4209E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4" name="Text Box 1018">
          <a:extLst>
            <a:ext uri="{FF2B5EF4-FFF2-40B4-BE49-F238E27FC236}">
              <a16:creationId xmlns:a16="http://schemas.microsoft.com/office/drawing/2014/main" id="{E0FA318A-E958-49F1-82A3-62179DB4113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5" name="Text Box 1019">
          <a:extLst>
            <a:ext uri="{FF2B5EF4-FFF2-40B4-BE49-F238E27FC236}">
              <a16:creationId xmlns:a16="http://schemas.microsoft.com/office/drawing/2014/main" id="{98627A9B-436B-451C-9968-24414303374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6" name="Text Box 1020">
          <a:extLst>
            <a:ext uri="{FF2B5EF4-FFF2-40B4-BE49-F238E27FC236}">
              <a16:creationId xmlns:a16="http://schemas.microsoft.com/office/drawing/2014/main" id="{90A9FEFA-A80F-43B1-9B55-86E9AB22437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7" name="Text Box 1021">
          <a:extLst>
            <a:ext uri="{FF2B5EF4-FFF2-40B4-BE49-F238E27FC236}">
              <a16:creationId xmlns:a16="http://schemas.microsoft.com/office/drawing/2014/main" id="{D9B0BD3C-A7C6-4DB0-BFFE-4429D6E0177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8" name="Text Box 1022">
          <a:extLst>
            <a:ext uri="{FF2B5EF4-FFF2-40B4-BE49-F238E27FC236}">
              <a16:creationId xmlns:a16="http://schemas.microsoft.com/office/drawing/2014/main" id="{DE89CC6F-B5E2-40EC-8EBB-F2ED346B7D9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89" name="Text Box 1023">
          <a:extLst>
            <a:ext uri="{FF2B5EF4-FFF2-40B4-BE49-F238E27FC236}">
              <a16:creationId xmlns:a16="http://schemas.microsoft.com/office/drawing/2014/main" id="{AD9516F9-FCBC-47DB-80B1-B29F7602604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0" name="Text Box 1024">
          <a:extLst>
            <a:ext uri="{FF2B5EF4-FFF2-40B4-BE49-F238E27FC236}">
              <a16:creationId xmlns:a16="http://schemas.microsoft.com/office/drawing/2014/main" id="{D5399FAA-9295-4790-92E3-552D447E43E9}"/>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1" name="Text Box 1025">
          <a:extLst>
            <a:ext uri="{FF2B5EF4-FFF2-40B4-BE49-F238E27FC236}">
              <a16:creationId xmlns:a16="http://schemas.microsoft.com/office/drawing/2014/main" id="{EAE50995-9EE6-4930-B59B-0308B2BE06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2" name="Text Box 1026">
          <a:extLst>
            <a:ext uri="{FF2B5EF4-FFF2-40B4-BE49-F238E27FC236}">
              <a16:creationId xmlns:a16="http://schemas.microsoft.com/office/drawing/2014/main" id="{9735D503-8EED-475E-B520-5CA4E75F8626}"/>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3" name="Text Box 1027">
          <a:extLst>
            <a:ext uri="{FF2B5EF4-FFF2-40B4-BE49-F238E27FC236}">
              <a16:creationId xmlns:a16="http://schemas.microsoft.com/office/drawing/2014/main" id="{B8542310-CC5B-4F53-9962-B61C3FB9EEB3}"/>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4" name="Text Box 1028">
          <a:extLst>
            <a:ext uri="{FF2B5EF4-FFF2-40B4-BE49-F238E27FC236}">
              <a16:creationId xmlns:a16="http://schemas.microsoft.com/office/drawing/2014/main" id="{07FD9E64-6A29-4AC4-B95B-FCA0C6A3A6D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5" name="Text Box 1029">
          <a:extLst>
            <a:ext uri="{FF2B5EF4-FFF2-40B4-BE49-F238E27FC236}">
              <a16:creationId xmlns:a16="http://schemas.microsoft.com/office/drawing/2014/main" id="{D3D9DFFF-FB0E-45C8-9570-FA690E250C8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6" name="Text Box 1030">
          <a:extLst>
            <a:ext uri="{FF2B5EF4-FFF2-40B4-BE49-F238E27FC236}">
              <a16:creationId xmlns:a16="http://schemas.microsoft.com/office/drawing/2014/main" id="{F0183883-3622-4282-A506-393ED21A2A9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7" name="Text Box 1031">
          <a:extLst>
            <a:ext uri="{FF2B5EF4-FFF2-40B4-BE49-F238E27FC236}">
              <a16:creationId xmlns:a16="http://schemas.microsoft.com/office/drawing/2014/main" id="{5DCE4CCA-4033-487D-87DC-8DCE06ED4A9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8" name="Text Box 1032">
          <a:extLst>
            <a:ext uri="{FF2B5EF4-FFF2-40B4-BE49-F238E27FC236}">
              <a16:creationId xmlns:a16="http://schemas.microsoft.com/office/drawing/2014/main" id="{99314903-768A-4C31-9B4C-E9DCF1FCB90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099" name="Text Box 1033">
          <a:extLst>
            <a:ext uri="{FF2B5EF4-FFF2-40B4-BE49-F238E27FC236}">
              <a16:creationId xmlns:a16="http://schemas.microsoft.com/office/drawing/2014/main" id="{E7288A6C-7CD6-4F67-8653-BCB859F2A0D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0" name="Text Box 1034">
          <a:extLst>
            <a:ext uri="{FF2B5EF4-FFF2-40B4-BE49-F238E27FC236}">
              <a16:creationId xmlns:a16="http://schemas.microsoft.com/office/drawing/2014/main" id="{C048AFCF-DF2F-4689-A6E8-8F6C483026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1" name="Text Box 1035">
          <a:extLst>
            <a:ext uri="{FF2B5EF4-FFF2-40B4-BE49-F238E27FC236}">
              <a16:creationId xmlns:a16="http://schemas.microsoft.com/office/drawing/2014/main" id="{610DC399-5B9D-450B-85B3-C49A544941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2" name="Text Box 1036">
          <a:extLst>
            <a:ext uri="{FF2B5EF4-FFF2-40B4-BE49-F238E27FC236}">
              <a16:creationId xmlns:a16="http://schemas.microsoft.com/office/drawing/2014/main" id="{D5AE18D4-7BCF-49AA-9B74-7EEF9F73063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3" name="Text Box 1037">
          <a:extLst>
            <a:ext uri="{FF2B5EF4-FFF2-40B4-BE49-F238E27FC236}">
              <a16:creationId xmlns:a16="http://schemas.microsoft.com/office/drawing/2014/main" id="{D73DC80E-B7A7-4479-B009-AC486411F63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4" name="Text Box 1038">
          <a:extLst>
            <a:ext uri="{FF2B5EF4-FFF2-40B4-BE49-F238E27FC236}">
              <a16:creationId xmlns:a16="http://schemas.microsoft.com/office/drawing/2014/main" id="{3028343F-E97A-4E3E-A24B-713221CA3F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5" name="Text Box 1039">
          <a:extLst>
            <a:ext uri="{FF2B5EF4-FFF2-40B4-BE49-F238E27FC236}">
              <a16:creationId xmlns:a16="http://schemas.microsoft.com/office/drawing/2014/main" id="{7C5B0895-05AB-48F5-BDB9-8BDD34DFC77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6" name="Text Box 1040">
          <a:extLst>
            <a:ext uri="{FF2B5EF4-FFF2-40B4-BE49-F238E27FC236}">
              <a16:creationId xmlns:a16="http://schemas.microsoft.com/office/drawing/2014/main" id="{C65C7489-3DC3-440B-AB18-1AA99EBFD82A}"/>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7" name="Text Box 1041">
          <a:extLst>
            <a:ext uri="{FF2B5EF4-FFF2-40B4-BE49-F238E27FC236}">
              <a16:creationId xmlns:a16="http://schemas.microsoft.com/office/drawing/2014/main" id="{6D6EFD21-9E38-4245-A140-72E28DA0408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8" name="Text Box 1042">
          <a:extLst>
            <a:ext uri="{FF2B5EF4-FFF2-40B4-BE49-F238E27FC236}">
              <a16:creationId xmlns:a16="http://schemas.microsoft.com/office/drawing/2014/main" id="{53C9C618-980F-4B3F-B331-D1531C0CE82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09" name="Text Box 1043">
          <a:extLst>
            <a:ext uri="{FF2B5EF4-FFF2-40B4-BE49-F238E27FC236}">
              <a16:creationId xmlns:a16="http://schemas.microsoft.com/office/drawing/2014/main" id="{28AD71C8-B9D5-4E9C-9272-593D70F53BC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0" name="Text Box 1044">
          <a:extLst>
            <a:ext uri="{FF2B5EF4-FFF2-40B4-BE49-F238E27FC236}">
              <a16:creationId xmlns:a16="http://schemas.microsoft.com/office/drawing/2014/main" id="{BB410AC7-D6CC-4F5F-8867-B9CCA352FBD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1" name="Text Box 1045">
          <a:extLst>
            <a:ext uri="{FF2B5EF4-FFF2-40B4-BE49-F238E27FC236}">
              <a16:creationId xmlns:a16="http://schemas.microsoft.com/office/drawing/2014/main" id="{33A76BDC-0F2B-4F5F-AEDE-38B59DB9EB9D}"/>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2" name="Text Box 1046">
          <a:extLst>
            <a:ext uri="{FF2B5EF4-FFF2-40B4-BE49-F238E27FC236}">
              <a16:creationId xmlns:a16="http://schemas.microsoft.com/office/drawing/2014/main" id="{0F6140E8-5D63-4840-B62E-506F6057DA7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3" name="Text Box 1047">
          <a:extLst>
            <a:ext uri="{FF2B5EF4-FFF2-40B4-BE49-F238E27FC236}">
              <a16:creationId xmlns:a16="http://schemas.microsoft.com/office/drawing/2014/main" id="{F869F255-D3E5-45DD-99EC-367122534AF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4" name="Text Box 1048">
          <a:extLst>
            <a:ext uri="{FF2B5EF4-FFF2-40B4-BE49-F238E27FC236}">
              <a16:creationId xmlns:a16="http://schemas.microsoft.com/office/drawing/2014/main" id="{88719610-9A80-4042-BF92-C9F724BA6862}"/>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5" name="Text Box 1049">
          <a:extLst>
            <a:ext uri="{FF2B5EF4-FFF2-40B4-BE49-F238E27FC236}">
              <a16:creationId xmlns:a16="http://schemas.microsoft.com/office/drawing/2014/main" id="{56373C7C-6516-42C8-AF8C-FFC3EF4D0C1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6" name="Text Box 1050">
          <a:extLst>
            <a:ext uri="{FF2B5EF4-FFF2-40B4-BE49-F238E27FC236}">
              <a16:creationId xmlns:a16="http://schemas.microsoft.com/office/drawing/2014/main" id="{2F339AD8-5134-44B8-AEFE-7701A587ED2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7" name="Text Box 1051">
          <a:extLst>
            <a:ext uri="{FF2B5EF4-FFF2-40B4-BE49-F238E27FC236}">
              <a16:creationId xmlns:a16="http://schemas.microsoft.com/office/drawing/2014/main" id="{3EE7F95A-1915-4191-A6C4-357BBEE264CF}"/>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8" name="Text Box 1052">
          <a:extLst>
            <a:ext uri="{FF2B5EF4-FFF2-40B4-BE49-F238E27FC236}">
              <a16:creationId xmlns:a16="http://schemas.microsoft.com/office/drawing/2014/main" id="{182A689F-3556-48BD-9ECD-854F41CD7C31}"/>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19" name="Text Box 1053">
          <a:extLst>
            <a:ext uri="{FF2B5EF4-FFF2-40B4-BE49-F238E27FC236}">
              <a16:creationId xmlns:a16="http://schemas.microsoft.com/office/drawing/2014/main" id="{3F135D6D-9422-4A1E-A3C4-CA0862293C0E}"/>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0" name="Text Box 1054">
          <a:extLst>
            <a:ext uri="{FF2B5EF4-FFF2-40B4-BE49-F238E27FC236}">
              <a16:creationId xmlns:a16="http://schemas.microsoft.com/office/drawing/2014/main" id="{53877911-881C-43F7-BBE6-F3F2136DF80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1" name="Text Box 1055">
          <a:extLst>
            <a:ext uri="{FF2B5EF4-FFF2-40B4-BE49-F238E27FC236}">
              <a16:creationId xmlns:a16="http://schemas.microsoft.com/office/drawing/2014/main" id="{24232886-2194-4B61-9303-A88E8F42859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2" name="Text Box 1056">
          <a:extLst>
            <a:ext uri="{FF2B5EF4-FFF2-40B4-BE49-F238E27FC236}">
              <a16:creationId xmlns:a16="http://schemas.microsoft.com/office/drawing/2014/main" id="{6E57EC29-9BF4-4A5D-B4BD-C15ECDE22358}"/>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3" name="Text Box 1057">
          <a:extLst>
            <a:ext uri="{FF2B5EF4-FFF2-40B4-BE49-F238E27FC236}">
              <a16:creationId xmlns:a16="http://schemas.microsoft.com/office/drawing/2014/main" id="{5AA02224-C05F-4EC3-ABAF-99EF81C58855}"/>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4" name="Text Box 1058">
          <a:extLst>
            <a:ext uri="{FF2B5EF4-FFF2-40B4-BE49-F238E27FC236}">
              <a16:creationId xmlns:a16="http://schemas.microsoft.com/office/drawing/2014/main" id="{6B579427-A1E4-4549-A892-1D148EFF3EBC}"/>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5" name="Text Box 1059">
          <a:extLst>
            <a:ext uri="{FF2B5EF4-FFF2-40B4-BE49-F238E27FC236}">
              <a16:creationId xmlns:a16="http://schemas.microsoft.com/office/drawing/2014/main" id="{52FFC8BE-D129-4D0F-80CF-7C776B0D3AA0}"/>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123</xdr:row>
      <xdr:rowOff>0</xdr:rowOff>
    </xdr:from>
    <xdr:to>
      <xdr:col>4</xdr:col>
      <xdr:colOff>76200</xdr:colOff>
      <xdr:row>125</xdr:row>
      <xdr:rowOff>97680</xdr:rowOff>
    </xdr:to>
    <xdr:sp macro="" textlink="">
      <xdr:nvSpPr>
        <xdr:cNvPr id="4126" name="Text Box 1060">
          <a:extLst>
            <a:ext uri="{FF2B5EF4-FFF2-40B4-BE49-F238E27FC236}">
              <a16:creationId xmlns:a16="http://schemas.microsoft.com/office/drawing/2014/main" id="{CB85EA82-46E2-4F5F-AE42-9AE1A72A0CCB}"/>
            </a:ext>
          </a:extLst>
        </xdr:cNvPr>
        <xdr:cNvSpPr txBox="1">
          <a:spLocks noChangeArrowheads="1"/>
        </xdr:cNvSpPr>
      </xdr:nvSpPr>
      <xdr:spPr bwMode="auto">
        <a:xfrm>
          <a:off x="4800600" y="15125700"/>
          <a:ext cx="76200" cy="37390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123</xdr:row>
      <xdr:rowOff>0</xdr:rowOff>
    </xdr:from>
    <xdr:ext cx="76200" cy="209550"/>
    <xdr:sp macro="" textlink="">
      <xdr:nvSpPr>
        <xdr:cNvPr id="4127" name="Text Box 837">
          <a:extLst>
            <a:ext uri="{FF2B5EF4-FFF2-40B4-BE49-F238E27FC236}">
              <a16:creationId xmlns:a16="http://schemas.microsoft.com/office/drawing/2014/main" id="{5A42FC40-0C40-4C19-81C9-7112E62B39B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28" name="Text Box 838">
          <a:extLst>
            <a:ext uri="{FF2B5EF4-FFF2-40B4-BE49-F238E27FC236}">
              <a16:creationId xmlns:a16="http://schemas.microsoft.com/office/drawing/2014/main" id="{D27FE661-A520-41E3-9233-41F3D6BD8F5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29" name="Text Box 839">
          <a:extLst>
            <a:ext uri="{FF2B5EF4-FFF2-40B4-BE49-F238E27FC236}">
              <a16:creationId xmlns:a16="http://schemas.microsoft.com/office/drawing/2014/main" id="{F69E11B5-FBBF-4BD4-8827-FD94EC6F2CE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0" name="Text Box 840">
          <a:extLst>
            <a:ext uri="{FF2B5EF4-FFF2-40B4-BE49-F238E27FC236}">
              <a16:creationId xmlns:a16="http://schemas.microsoft.com/office/drawing/2014/main" id="{741107A1-60CF-4469-B8ED-B8F9F5C9C7D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1" name="Text Box 841">
          <a:extLst>
            <a:ext uri="{FF2B5EF4-FFF2-40B4-BE49-F238E27FC236}">
              <a16:creationId xmlns:a16="http://schemas.microsoft.com/office/drawing/2014/main" id="{85877715-181E-42C4-A4F0-BCAC0FC30CA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2" name="Text Box 842">
          <a:extLst>
            <a:ext uri="{FF2B5EF4-FFF2-40B4-BE49-F238E27FC236}">
              <a16:creationId xmlns:a16="http://schemas.microsoft.com/office/drawing/2014/main" id="{8D2135BA-9D8A-444F-B386-36708339D51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3" name="Text Box 843">
          <a:extLst>
            <a:ext uri="{FF2B5EF4-FFF2-40B4-BE49-F238E27FC236}">
              <a16:creationId xmlns:a16="http://schemas.microsoft.com/office/drawing/2014/main" id="{CF50EBBE-FE3B-4B43-A1E3-39A024E04C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4" name="Text Box 844">
          <a:extLst>
            <a:ext uri="{FF2B5EF4-FFF2-40B4-BE49-F238E27FC236}">
              <a16:creationId xmlns:a16="http://schemas.microsoft.com/office/drawing/2014/main" id="{DE917A0A-3C30-48B4-98E8-4A5D30B9405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5" name="Text Box 845">
          <a:extLst>
            <a:ext uri="{FF2B5EF4-FFF2-40B4-BE49-F238E27FC236}">
              <a16:creationId xmlns:a16="http://schemas.microsoft.com/office/drawing/2014/main" id="{FC5A6FD7-B8E0-4C58-90F2-954C2F28C09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6" name="Text Box 846">
          <a:extLst>
            <a:ext uri="{FF2B5EF4-FFF2-40B4-BE49-F238E27FC236}">
              <a16:creationId xmlns:a16="http://schemas.microsoft.com/office/drawing/2014/main" id="{B589E53A-AA59-42D7-B5D2-B3DE2CB4472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7" name="Text Box 847">
          <a:extLst>
            <a:ext uri="{FF2B5EF4-FFF2-40B4-BE49-F238E27FC236}">
              <a16:creationId xmlns:a16="http://schemas.microsoft.com/office/drawing/2014/main" id="{5CF714FF-C847-4928-8D0E-83350B82E4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8" name="Text Box 848">
          <a:extLst>
            <a:ext uri="{FF2B5EF4-FFF2-40B4-BE49-F238E27FC236}">
              <a16:creationId xmlns:a16="http://schemas.microsoft.com/office/drawing/2014/main" id="{3A3767E1-C9D7-4874-8E6E-98C9D4196AD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39" name="Text Box 849">
          <a:extLst>
            <a:ext uri="{FF2B5EF4-FFF2-40B4-BE49-F238E27FC236}">
              <a16:creationId xmlns:a16="http://schemas.microsoft.com/office/drawing/2014/main" id="{E9B46F8D-13B3-4A80-8848-B13FC64342E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0" name="Text Box 850">
          <a:extLst>
            <a:ext uri="{FF2B5EF4-FFF2-40B4-BE49-F238E27FC236}">
              <a16:creationId xmlns:a16="http://schemas.microsoft.com/office/drawing/2014/main" id="{92F61EDD-338A-4850-A3EB-845DE344BFA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1" name="Text Box 851">
          <a:extLst>
            <a:ext uri="{FF2B5EF4-FFF2-40B4-BE49-F238E27FC236}">
              <a16:creationId xmlns:a16="http://schemas.microsoft.com/office/drawing/2014/main" id="{BB69E616-56BE-42CA-985C-AF36932A181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2" name="Text Box 852">
          <a:extLst>
            <a:ext uri="{FF2B5EF4-FFF2-40B4-BE49-F238E27FC236}">
              <a16:creationId xmlns:a16="http://schemas.microsoft.com/office/drawing/2014/main" id="{DE8A9D4D-0507-4B1A-B328-00F93F8F93A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3" name="Text Box 853">
          <a:extLst>
            <a:ext uri="{FF2B5EF4-FFF2-40B4-BE49-F238E27FC236}">
              <a16:creationId xmlns:a16="http://schemas.microsoft.com/office/drawing/2014/main" id="{D874800E-F267-449B-8037-1DD2F139069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4" name="Text Box 854">
          <a:extLst>
            <a:ext uri="{FF2B5EF4-FFF2-40B4-BE49-F238E27FC236}">
              <a16:creationId xmlns:a16="http://schemas.microsoft.com/office/drawing/2014/main" id="{4E04BE25-514E-411F-A033-D7488DFCD5A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5" name="Text Box 855">
          <a:extLst>
            <a:ext uri="{FF2B5EF4-FFF2-40B4-BE49-F238E27FC236}">
              <a16:creationId xmlns:a16="http://schemas.microsoft.com/office/drawing/2014/main" id="{26F778BB-A799-4E00-AB57-A94407E19F8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6" name="Text Box 856">
          <a:extLst>
            <a:ext uri="{FF2B5EF4-FFF2-40B4-BE49-F238E27FC236}">
              <a16:creationId xmlns:a16="http://schemas.microsoft.com/office/drawing/2014/main" id="{6860846E-8592-4279-8C79-2731ACBFC95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7" name="Text Box 857">
          <a:extLst>
            <a:ext uri="{FF2B5EF4-FFF2-40B4-BE49-F238E27FC236}">
              <a16:creationId xmlns:a16="http://schemas.microsoft.com/office/drawing/2014/main" id="{FE31CCC8-B950-4EC1-B287-1FE64315606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8" name="Text Box 858">
          <a:extLst>
            <a:ext uri="{FF2B5EF4-FFF2-40B4-BE49-F238E27FC236}">
              <a16:creationId xmlns:a16="http://schemas.microsoft.com/office/drawing/2014/main" id="{74F8ADC8-980A-4F2E-96CB-5E42061E902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49" name="Text Box 859">
          <a:extLst>
            <a:ext uri="{FF2B5EF4-FFF2-40B4-BE49-F238E27FC236}">
              <a16:creationId xmlns:a16="http://schemas.microsoft.com/office/drawing/2014/main" id="{E0ED6FAE-A828-47A9-9E25-CB956A408C9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0" name="Text Box 860">
          <a:extLst>
            <a:ext uri="{FF2B5EF4-FFF2-40B4-BE49-F238E27FC236}">
              <a16:creationId xmlns:a16="http://schemas.microsoft.com/office/drawing/2014/main" id="{1AC52715-6870-4CBA-AEFF-357FE1ABB68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1" name="Text Box 861">
          <a:extLst>
            <a:ext uri="{FF2B5EF4-FFF2-40B4-BE49-F238E27FC236}">
              <a16:creationId xmlns:a16="http://schemas.microsoft.com/office/drawing/2014/main" id="{AB901492-7FA0-4644-B528-058AC4934E0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2" name="Text Box 862">
          <a:extLst>
            <a:ext uri="{FF2B5EF4-FFF2-40B4-BE49-F238E27FC236}">
              <a16:creationId xmlns:a16="http://schemas.microsoft.com/office/drawing/2014/main" id="{E9A74364-C88F-408B-BF98-3C09234FFA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3" name="Text Box 863">
          <a:extLst>
            <a:ext uri="{FF2B5EF4-FFF2-40B4-BE49-F238E27FC236}">
              <a16:creationId xmlns:a16="http://schemas.microsoft.com/office/drawing/2014/main" id="{0C050086-A592-4A74-A16F-0B0FDEAF173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4" name="Text Box 864">
          <a:extLst>
            <a:ext uri="{FF2B5EF4-FFF2-40B4-BE49-F238E27FC236}">
              <a16:creationId xmlns:a16="http://schemas.microsoft.com/office/drawing/2014/main" id="{DCB4B606-191D-4382-862F-611563E60FD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5" name="Text Box 865">
          <a:extLst>
            <a:ext uri="{FF2B5EF4-FFF2-40B4-BE49-F238E27FC236}">
              <a16:creationId xmlns:a16="http://schemas.microsoft.com/office/drawing/2014/main" id="{7792BF01-D7F7-4AF3-97CE-EE2B6D120E3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6" name="Text Box 866">
          <a:extLst>
            <a:ext uri="{FF2B5EF4-FFF2-40B4-BE49-F238E27FC236}">
              <a16:creationId xmlns:a16="http://schemas.microsoft.com/office/drawing/2014/main" id="{2DE58F3E-E0C7-4DA6-AB92-6145F123E00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7" name="Text Box 867">
          <a:extLst>
            <a:ext uri="{FF2B5EF4-FFF2-40B4-BE49-F238E27FC236}">
              <a16:creationId xmlns:a16="http://schemas.microsoft.com/office/drawing/2014/main" id="{201EB9E5-9BD6-41A4-ABE9-9677609E20F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8" name="Text Box 868">
          <a:extLst>
            <a:ext uri="{FF2B5EF4-FFF2-40B4-BE49-F238E27FC236}">
              <a16:creationId xmlns:a16="http://schemas.microsoft.com/office/drawing/2014/main" id="{67E2D09E-BD73-4D44-9E85-5A55ABEA3D7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59" name="Text Box 869">
          <a:extLst>
            <a:ext uri="{FF2B5EF4-FFF2-40B4-BE49-F238E27FC236}">
              <a16:creationId xmlns:a16="http://schemas.microsoft.com/office/drawing/2014/main" id="{531E8136-F4A5-4F70-9F6B-589F96FF7E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0" name="Text Box 870">
          <a:extLst>
            <a:ext uri="{FF2B5EF4-FFF2-40B4-BE49-F238E27FC236}">
              <a16:creationId xmlns:a16="http://schemas.microsoft.com/office/drawing/2014/main" id="{17BD0AE3-7C99-4466-A252-4DAA6B1690C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1" name="Text Box 871">
          <a:extLst>
            <a:ext uri="{FF2B5EF4-FFF2-40B4-BE49-F238E27FC236}">
              <a16:creationId xmlns:a16="http://schemas.microsoft.com/office/drawing/2014/main" id="{8C99CA93-6003-42A5-97B2-94E903150C2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2" name="Text Box 872">
          <a:extLst>
            <a:ext uri="{FF2B5EF4-FFF2-40B4-BE49-F238E27FC236}">
              <a16:creationId xmlns:a16="http://schemas.microsoft.com/office/drawing/2014/main" id="{87EFD31E-1EC2-45F3-8AB1-ABD39CB4EE7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3" name="Text Box 873">
          <a:extLst>
            <a:ext uri="{FF2B5EF4-FFF2-40B4-BE49-F238E27FC236}">
              <a16:creationId xmlns:a16="http://schemas.microsoft.com/office/drawing/2014/main" id="{2B1A5ED5-FFB4-48FB-AF3C-C91DE7C4DA5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4" name="Text Box 874">
          <a:extLst>
            <a:ext uri="{FF2B5EF4-FFF2-40B4-BE49-F238E27FC236}">
              <a16:creationId xmlns:a16="http://schemas.microsoft.com/office/drawing/2014/main" id="{D30572DF-8344-445C-A9C6-4E2570E0952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5" name="Text Box 875">
          <a:extLst>
            <a:ext uri="{FF2B5EF4-FFF2-40B4-BE49-F238E27FC236}">
              <a16:creationId xmlns:a16="http://schemas.microsoft.com/office/drawing/2014/main" id="{EE34D17B-74B2-4024-AE7A-7F2586D941D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6" name="Text Box 876">
          <a:extLst>
            <a:ext uri="{FF2B5EF4-FFF2-40B4-BE49-F238E27FC236}">
              <a16:creationId xmlns:a16="http://schemas.microsoft.com/office/drawing/2014/main" id="{C616793A-6D34-4342-A8FF-8923374F7A4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7" name="Text Box 877">
          <a:extLst>
            <a:ext uri="{FF2B5EF4-FFF2-40B4-BE49-F238E27FC236}">
              <a16:creationId xmlns:a16="http://schemas.microsoft.com/office/drawing/2014/main" id="{7E8BE201-FF70-4996-AA6D-A2EC050CE08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8" name="Text Box 878">
          <a:extLst>
            <a:ext uri="{FF2B5EF4-FFF2-40B4-BE49-F238E27FC236}">
              <a16:creationId xmlns:a16="http://schemas.microsoft.com/office/drawing/2014/main" id="{88B4298E-48AA-4640-A81B-DB0A3460B00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69" name="Text Box 879">
          <a:extLst>
            <a:ext uri="{FF2B5EF4-FFF2-40B4-BE49-F238E27FC236}">
              <a16:creationId xmlns:a16="http://schemas.microsoft.com/office/drawing/2014/main" id="{7ECE1C17-DD5A-489A-B4B5-640E6F516E1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0" name="Text Box 880">
          <a:extLst>
            <a:ext uri="{FF2B5EF4-FFF2-40B4-BE49-F238E27FC236}">
              <a16:creationId xmlns:a16="http://schemas.microsoft.com/office/drawing/2014/main" id="{CB79642A-6A40-4AEC-824A-9EB31A5DB82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1" name="Text Box 881">
          <a:extLst>
            <a:ext uri="{FF2B5EF4-FFF2-40B4-BE49-F238E27FC236}">
              <a16:creationId xmlns:a16="http://schemas.microsoft.com/office/drawing/2014/main" id="{758CC933-988F-4BB8-9763-49110E400B1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2" name="Text Box 882">
          <a:extLst>
            <a:ext uri="{FF2B5EF4-FFF2-40B4-BE49-F238E27FC236}">
              <a16:creationId xmlns:a16="http://schemas.microsoft.com/office/drawing/2014/main" id="{688068B5-9C71-4852-B0AE-B9A15A92BC8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3" name="Text Box 883">
          <a:extLst>
            <a:ext uri="{FF2B5EF4-FFF2-40B4-BE49-F238E27FC236}">
              <a16:creationId xmlns:a16="http://schemas.microsoft.com/office/drawing/2014/main" id="{056C3DAD-9923-43FA-90A9-EC49960B02D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4" name="Text Box 884">
          <a:extLst>
            <a:ext uri="{FF2B5EF4-FFF2-40B4-BE49-F238E27FC236}">
              <a16:creationId xmlns:a16="http://schemas.microsoft.com/office/drawing/2014/main" id="{83478B9B-6E5F-4639-B10B-EA5A873D651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5" name="Text Box 885">
          <a:extLst>
            <a:ext uri="{FF2B5EF4-FFF2-40B4-BE49-F238E27FC236}">
              <a16:creationId xmlns:a16="http://schemas.microsoft.com/office/drawing/2014/main" id="{879BC0D3-306C-421E-B090-9EAA3B80FDD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6" name="Text Box 886">
          <a:extLst>
            <a:ext uri="{FF2B5EF4-FFF2-40B4-BE49-F238E27FC236}">
              <a16:creationId xmlns:a16="http://schemas.microsoft.com/office/drawing/2014/main" id="{14437920-0567-402A-AB6F-F70D03B1A6E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7" name="Text Box 887">
          <a:extLst>
            <a:ext uri="{FF2B5EF4-FFF2-40B4-BE49-F238E27FC236}">
              <a16:creationId xmlns:a16="http://schemas.microsoft.com/office/drawing/2014/main" id="{28BBBBEC-F37E-4A2C-9327-E4C4DD48FB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8" name="Text Box 888">
          <a:extLst>
            <a:ext uri="{FF2B5EF4-FFF2-40B4-BE49-F238E27FC236}">
              <a16:creationId xmlns:a16="http://schemas.microsoft.com/office/drawing/2014/main" id="{B974C7D4-4DB1-46DC-8ABB-413CD282A91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79" name="Text Box 889">
          <a:extLst>
            <a:ext uri="{FF2B5EF4-FFF2-40B4-BE49-F238E27FC236}">
              <a16:creationId xmlns:a16="http://schemas.microsoft.com/office/drawing/2014/main" id="{6612FFA8-2465-4D21-8090-646D9660DA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0" name="Text Box 890">
          <a:extLst>
            <a:ext uri="{FF2B5EF4-FFF2-40B4-BE49-F238E27FC236}">
              <a16:creationId xmlns:a16="http://schemas.microsoft.com/office/drawing/2014/main" id="{30FE3088-31DB-4CB9-A91E-D945D94DA45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1" name="Text Box 891">
          <a:extLst>
            <a:ext uri="{FF2B5EF4-FFF2-40B4-BE49-F238E27FC236}">
              <a16:creationId xmlns:a16="http://schemas.microsoft.com/office/drawing/2014/main" id="{79971B45-0933-4F7E-9D46-AEB1F940CCA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2" name="Text Box 892">
          <a:extLst>
            <a:ext uri="{FF2B5EF4-FFF2-40B4-BE49-F238E27FC236}">
              <a16:creationId xmlns:a16="http://schemas.microsoft.com/office/drawing/2014/main" id="{5AE487B2-6A0E-4352-8EE5-33289D7FF95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3" name="Text Box 893">
          <a:extLst>
            <a:ext uri="{FF2B5EF4-FFF2-40B4-BE49-F238E27FC236}">
              <a16:creationId xmlns:a16="http://schemas.microsoft.com/office/drawing/2014/main" id="{4662CC9E-92ED-468C-91F2-3E900E25899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4" name="Text Box 894">
          <a:extLst>
            <a:ext uri="{FF2B5EF4-FFF2-40B4-BE49-F238E27FC236}">
              <a16:creationId xmlns:a16="http://schemas.microsoft.com/office/drawing/2014/main" id="{C41C9018-EFFC-4B17-BD5B-D0FCFDB3A2B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5" name="Text Box 895">
          <a:extLst>
            <a:ext uri="{FF2B5EF4-FFF2-40B4-BE49-F238E27FC236}">
              <a16:creationId xmlns:a16="http://schemas.microsoft.com/office/drawing/2014/main" id="{3511A6E5-99B4-4175-8D1B-BD3F739B2EE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6" name="Text Box 896">
          <a:extLst>
            <a:ext uri="{FF2B5EF4-FFF2-40B4-BE49-F238E27FC236}">
              <a16:creationId xmlns:a16="http://schemas.microsoft.com/office/drawing/2014/main" id="{423EF787-0089-40FC-81DA-144D6407EC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7" name="Text Box 897">
          <a:extLst>
            <a:ext uri="{FF2B5EF4-FFF2-40B4-BE49-F238E27FC236}">
              <a16:creationId xmlns:a16="http://schemas.microsoft.com/office/drawing/2014/main" id="{06673808-ADF3-45FF-A5DF-D01B24941A3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8" name="Text Box 898">
          <a:extLst>
            <a:ext uri="{FF2B5EF4-FFF2-40B4-BE49-F238E27FC236}">
              <a16:creationId xmlns:a16="http://schemas.microsoft.com/office/drawing/2014/main" id="{374555CB-5878-4BB1-89D1-EA69C34D3AF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89" name="Text Box 899">
          <a:extLst>
            <a:ext uri="{FF2B5EF4-FFF2-40B4-BE49-F238E27FC236}">
              <a16:creationId xmlns:a16="http://schemas.microsoft.com/office/drawing/2014/main" id="{9C79E2A8-D95C-4C6B-A01F-CDE8144FF73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0" name="Text Box 900">
          <a:extLst>
            <a:ext uri="{FF2B5EF4-FFF2-40B4-BE49-F238E27FC236}">
              <a16:creationId xmlns:a16="http://schemas.microsoft.com/office/drawing/2014/main" id="{52348447-B9FD-470F-A8B8-E317644A18B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1" name="Text Box 901">
          <a:extLst>
            <a:ext uri="{FF2B5EF4-FFF2-40B4-BE49-F238E27FC236}">
              <a16:creationId xmlns:a16="http://schemas.microsoft.com/office/drawing/2014/main" id="{BF66F8DA-CB02-4483-9DDF-17B7CEF0D33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2" name="Text Box 902">
          <a:extLst>
            <a:ext uri="{FF2B5EF4-FFF2-40B4-BE49-F238E27FC236}">
              <a16:creationId xmlns:a16="http://schemas.microsoft.com/office/drawing/2014/main" id="{8E42B0E3-7BCC-443D-96C7-34548D5CFD1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3" name="Text Box 903">
          <a:extLst>
            <a:ext uri="{FF2B5EF4-FFF2-40B4-BE49-F238E27FC236}">
              <a16:creationId xmlns:a16="http://schemas.microsoft.com/office/drawing/2014/main" id="{B6C69E19-EFD7-45AB-9111-01C5A90F8E6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4" name="Text Box 904">
          <a:extLst>
            <a:ext uri="{FF2B5EF4-FFF2-40B4-BE49-F238E27FC236}">
              <a16:creationId xmlns:a16="http://schemas.microsoft.com/office/drawing/2014/main" id="{4D72488F-4ADC-4516-B5CA-0F5DDAE2DED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5" name="Text Box 905">
          <a:extLst>
            <a:ext uri="{FF2B5EF4-FFF2-40B4-BE49-F238E27FC236}">
              <a16:creationId xmlns:a16="http://schemas.microsoft.com/office/drawing/2014/main" id="{FD9E1969-F41C-41F9-9357-CF451441B8E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6" name="Text Box 906">
          <a:extLst>
            <a:ext uri="{FF2B5EF4-FFF2-40B4-BE49-F238E27FC236}">
              <a16:creationId xmlns:a16="http://schemas.microsoft.com/office/drawing/2014/main" id="{9774AFC3-7032-4B50-9D8A-6F18472340B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7" name="Text Box 907">
          <a:extLst>
            <a:ext uri="{FF2B5EF4-FFF2-40B4-BE49-F238E27FC236}">
              <a16:creationId xmlns:a16="http://schemas.microsoft.com/office/drawing/2014/main" id="{1301A914-3C9B-427C-9BE8-DE039F9C08C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8" name="Text Box 908">
          <a:extLst>
            <a:ext uri="{FF2B5EF4-FFF2-40B4-BE49-F238E27FC236}">
              <a16:creationId xmlns:a16="http://schemas.microsoft.com/office/drawing/2014/main" id="{219C0224-325D-4E31-BC98-2875701512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199" name="Text Box 909">
          <a:extLst>
            <a:ext uri="{FF2B5EF4-FFF2-40B4-BE49-F238E27FC236}">
              <a16:creationId xmlns:a16="http://schemas.microsoft.com/office/drawing/2014/main" id="{CC7945BE-696B-4470-8A91-02ECA8D1CCD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0" name="Text Box 910">
          <a:extLst>
            <a:ext uri="{FF2B5EF4-FFF2-40B4-BE49-F238E27FC236}">
              <a16:creationId xmlns:a16="http://schemas.microsoft.com/office/drawing/2014/main" id="{E073AA95-007B-46A3-9E72-7FBA31F27A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1" name="Text Box 911">
          <a:extLst>
            <a:ext uri="{FF2B5EF4-FFF2-40B4-BE49-F238E27FC236}">
              <a16:creationId xmlns:a16="http://schemas.microsoft.com/office/drawing/2014/main" id="{27DD8046-F657-488E-953E-773164F40BE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2" name="Text Box 912">
          <a:extLst>
            <a:ext uri="{FF2B5EF4-FFF2-40B4-BE49-F238E27FC236}">
              <a16:creationId xmlns:a16="http://schemas.microsoft.com/office/drawing/2014/main" id="{58032FE2-F4B6-4F13-9AAF-9EE063AC310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3" name="Text Box 913">
          <a:extLst>
            <a:ext uri="{FF2B5EF4-FFF2-40B4-BE49-F238E27FC236}">
              <a16:creationId xmlns:a16="http://schemas.microsoft.com/office/drawing/2014/main" id="{2DA47432-DB5D-4E73-9086-58993AC0259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4" name="Text Box 914">
          <a:extLst>
            <a:ext uri="{FF2B5EF4-FFF2-40B4-BE49-F238E27FC236}">
              <a16:creationId xmlns:a16="http://schemas.microsoft.com/office/drawing/2014/main" id="{3F7C2AA5-B190-4787-BCA8-D9F6AE3FAC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5" name="Text Box 915">
          <a:extLst>
            <a:ext uri="{FF2B5EF4-FFF2-40B4-BE49-F238E27FC236}">
              <a16:creationId xmlns:a16="http://schemas.microsoft.com/office/drawing/2014/main" id="{991640D3-0C94-40B6-A562-18832F8575D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6" name="Text Box 916">
          <a:extLst>
            <a:ext uri="{FF2B5EF4-FFF2-40B4-BE49-F238E27FC236}">
              <a16:creationId xmlns:a16="http://schemas.microsoft.com/office/drawing/2014/main" id="{A2982258-785C-4959-92CF-22267B2168F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7" name="Text Box 917">
          <a:extLst>
            <a:ext uri="{FF2B5EF4-FFF2-40B4-BE49-F238E27FC236}">
              <a16:creationId xmlns:a16="http://schemas.microsoft.com/office/drawing/2014/main" id="{356E5D6C-9D94-4AC8-B4BC-115C5224504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8" name="Text Box 918">
          <a:extLst>
            <a:ext uri="{FF2B5EF4-FFF2-40B4-BE49-F238E27FC236}">
              <a16:creationId xmlns:a16="http://schemas.microsoft.com/office/drawing/2014/main" id="{B2BEE84B-979C-4DAF-9E0B-1EF72814CBE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09" name="Text Box 919">
          <a:extLst>
            <a:ext uri="{FF2B5EF4-FFF2-40B4-BE49-F238E27FC236}">
              <a16:creationId xmlns:a16="http://schemas.microsoft.com/office/drawing/2014/main" id="{3EFDC320-66AA-4304-82DF-613FE1C773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0" name="Text Box 920">
          <a:extLst>
            <a:ext uri="{FF2B5EF4-FFF2-40B4-BE49-F238E27FC236}">
              <a16:creationId xmlns:a16="http://schemas.microsoft.com/office/drawing/2014/main" id="{51324B99-B356-4F48-B8DB-A19315E2B7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1" name="Text Box 921">
          <a:extLst>
            <a:ext uri="{FF2B5EF4-FFF2-40B4-BE49-F238E27FC236}">
              <a16:creationId xmlns:a16="http://schemas.microsoft.com/office/drawing/2014/main" id="{4B6EF01B-AFB5-4705-B62C-6EAE6A46CD8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2" name="Text Box 922">
          <a:extLst>
            <a:ext uri="{FF2B5EF4-FFF2-40B4-BE49-F238E27FC236}">
              <a16:creationId xmlns:a16="http://schemas.microsoft.com/office/drawing/2014/main" id="{20CDBAFA-E17A-4981-9864-AC115E12FB8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3" name="Text Box 923">
          <a:extLst>
            <a:ext uri="{FF2B5EF4-FFF2-40B4-BE49-F238E27FC236}">
              <a16:creationId xmlns:a16="http://schemas.microsoft.com/office/drawing/2014/main" id="{03E841B4-BB0F-4619-B32E-4F0C2D0A67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4" name="Text Box 924">
          <a:extLst>
            <a:ext uri="{FF2B5EF4-FFF2-40B4-BE49-F238E27FC236}">
              <a16:creationId xmlns:a16="http://schemas.microsoft.com/office/drawing/2014/main" id="{C418357C-9DDE-45F5-9F7F-09C641D3A27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5" name="Text Box 925">
          <a:extLst>
            <a:ext uri="{FF2B5EF4-FFF2-40B4-BE49-F238E27FC236}">
              <a16:creationId xmlns:a16="http://schemas.microsoft.com/office/drawing/2014/main" id="{234BEF37-7B4C-4536-861C-A1230164C3B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6" name="Text Box 926">
          <a:extLst>
            <a:ext uri="{FF2B5EF4-FFF2-40B4-BE49-F238E27FC236}">
              <a16:creationId xmlns:a16="http://schemas.microsoft.com/office/drawing/2014/main" id="{3E050C53-CABD-4C86-8E38-903511D4909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7" name="Text Box 927">
          <a:extLst>
            <a:ext uri="{FF2B5EF4-FFF2-40B4-BE49-F238E27FC236}">
              <a16:creationId xmlns:a16="http://schemas.microsoft.com/office/drawing/2014/main" id="{4F38B839-D6BA-45C3-A0E5-E7B82202E55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8" name="Text Box 928">
          <a:extLst>
            <a:ext uri="{FF2B5EF4-FFF2-40B4-BE49-F238E27FC236}">
              <a16:creationId xmlns:a16="http://schemas.microsoft.com/office/drawing/2014/main" id="{D8DE4D26-0CB4-4953-AB1A-320A10C8F48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19" name="Text Box 929">
          <a:extLst>
            <a:ext uri="{FF2B5EF4-FFF2-40B4-BE49-F238E27FC236}">
              <a16:creationId xmlns:a16="http://schemas.microsoft.com/office/drawing/2014/main" id="{6184B725-C134-4779-9371-ACB231DB4D0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0" name="Text Box 930">
          <a:extLst>
            <a:ext uri="{FF2B5EF4-FFF2-40B4-BE49-F238E27FC236}">
              <a16:creationId xmlns:a16="http://schemas.microsoft.com/office/drawing/2014/main" id="{2AD41B6B-DD35-4C12-A7B1-6D593C61A03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1" name="Text Box 931">
          <a:extLst>
            <a:ext uri="{FF2B5EF4-FFF2-40B4-BE49-F238E27FC236}">
              <a16:creationId xmlns:a16="http://schemas.microsoft.com/office/drawing/2014/main" id="{85CC6037-35D2-4C3B-AA42-FACD13AA32C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2" name="Text Box 932">
          <a:extLst>
            <a:ext uri="{FF2B5EF4-FFF2-40B4-BE49-F238E27FC236}">
              <a16:creationId xmlns:a16="http://schemas.microsoft.com/office/drawing/2014/main" id="{1E2123B1-4E88-4429-82E0-D2C6EF7F8B7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3" name="Text Box 933">
          <a:extLst>
            <a:ext uri="{FF2B5EF4-FFF2-40B4-BE49-F238E27FC236}">
              <a16:creationId xmlns:a16="http://schemas.microsoft.com/office/drawing/2014/main" id="{4BCECF9F-0124-4C63-B4B8-B7B578C9BE8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4" name="Text Box 934">
          <a:extLst>
            <a:ext uri="{FF2B5EF4-FFF2-40B4-BE49-F238E27FC236}">
              <a16:creationId xmlns:a16="http://schemas.microsoft.com/office/drawing/2014/main" id="{369EE081-49B8-421B-9EBD-8E283795BA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5" name="Text Box 935">
          <a:extLst>
            <a:ext uri="{FF2B5EF4-FFF2-40B4-BE49-F238E27FC236}">
              <a16:creationId xmlns:a16="http://schemas.microsoft.com/office/drawing/2014/main" id="{777455D0-88DE-4CB3-85CA-B9673207CAD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6" name="Text Box 936">
          <a:extLst>
            <a:ext uri="{FF2B5EF4-FFF2-40B4-BE49-F238E27FC236}">
              <a16:creationId xmlns:a16="http://schemas.microsoft.com/office/drawing/2014/main" id="{A6D82190-8D40-47C3-AE74-F165B3477C6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7" name="Text Box 937">
          <a:extLst>
            <a:ext uri="{FF2B5EF4-FFF2-40B4-BE49-F238E27FC236}">
              <a16:creationId xmlns:a16="http://schemas.microsoft.com/office/drawing/2014/main" id="{F4176B57-6E27-4BC4-A376-5C98D17FEF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8" name="Text Box 938">
          <a:extLst>
            <a:ext uri="{FF2B5EF4-FFF2-40B4-BE49-F238E27FC236}">
              <a16:creationId xmlns:a16="http://schemas.microsoft.com/office/drawing/2014/main" id="{196DA472-E70E-4D48-9D2D-6CD967C304F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29" name="Text Box 939">
          <a:extLst>
            <a:ext uri="{FF2B5EF4-FFF2-40B4-BE49-F238E27FC236}">
              <a16:creationId xmlns:a16="http://schemas.microsoft.com/office/drawing/2014/main" id="{C7585295-6416-4985-9FA7-A63EFB42B79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0" name="Text Box 940">
          <a:extLst>
            <a:ext uri="{FF2B5EF4-FFF2-40B4-BE49-F238E27FC236}">
              <a16:creationId xmlns:a16="http://schemas.microsoft.com/office/drawing/2014/main" id="{7441C3F1-779A-4BA7-9B90-651ADCC700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1" name="Text Box 941">
          <a:extLst>
            <a:ext uri="{FF2B5EF4-FFF2-40B4-BE49-F238E27FC236}">
              <a16:creationId xmlns:a16="http://schemas.microsoft.com/office/drawing/2014/main" id="{E40925BE-1C67-4410-B039-853FA74D37B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2" name="Text Box 942">
          <a:extLst>
            <a:ext uri="{FF2B5EF4-FFF2-40B4-BE49-F238E27FC236}">
              <a16:creationId xmlns:a16="http://schemas.microsoft.com/office/drawing/2014/main" id="{55874E5B-0FE2-40A1-808D-4105C8B558C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3" name="Text Box 943">
          <a:extLst>
            <a:ext uri="{FF2B5EF4-FFF2-40B4-BE49-F238E27FC236}">
              <a16:creationId xmlns:a16="http://schemas.microsoft.com/office/drawing/2014/main" id="{B79CF09E-E7E7-4FDE-8D34-0AA4F8FDAA2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4" name="Text Box 944">
          <a:extLst>
            <a:ext uri="{FF2B5EF4-FFF2-40B4-BE49-F238E27FC236}">
              <a16:creationId xmlns:a16="http://schemas.microsoft.com/office/drawing/2014/main" id="{F47A6D2E-F6C3-4B4E-BB03-BAB9CC963B4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5" name="Text Box 945">
          <a:extLst>
            <a:ext uri="{FF2B5EF4-FFF2-40B4-BE49-F238E27FC236}">
              <a16:creationId xmlns:a16="http://schemas.microsoft.com/office/drawing/2014/main" id="{67E3EA52-9B0C-4C15-B994-D6C0829E8AA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6" name="Text Box 946">
          <a:extLst>
            <a:ext uri="{FF2B5EF4-FFF2-40B4-BE49-F238E27FC236}">
              <a16:creationId xmlns:a16="http://schemas.microsoft.com/office/drawing/2014/main" id="{D82932B0-9C8A-4230-AD31-DCB0EBBE0C1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7" name="Text Box 947">
          <a:extLst>
            <a:ext uri="{FF2B5EF4-FFF2-40B4-BE49-F238E27FC236}">
              <a16:creationId xmlns:a16="http://schemas.microsoft.com/office/drawing/2014/main" id="{5D13E812-9D14-4196-B772-816E62D3DA9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8" name="Text Box 948">
          <a:extLst>
            <a:ext uri="{FF2B5EF4-FFF2-40B4-BE49-F238E27FC236}">
              <a16:creationId xmlns:a16="http://schemas.microsoft.com/office/drawing/2014/main" id="{C875AFE9-25AE-4417-AFB4-C5D2B986C67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39" name="Text Box 949">
          <a:extLst>
            <a:ext uri="{FF2B5EF4-FFF2-40B4-BE49-F238E27FC236}">
              <a16:creationId xmlns:a16="http://schemas.microsoft.com/office/drawing/2014/main" id="{1D30EA5F-B330-4986-A2B4-057C18F952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0" name="Text Box 950">
          <a:extLst>
            <a:ext uri="{FF2B5EF4-FFF2-40B4-BE49-F238E27FC236}">
              <a16:creationId xmlns:a16="http://schemas.microsoft.com/office/drawing/2014/main" id="{7D0B7AC2-B58E-413E-BA56-9519322F0A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1" name="Text Box 951">
          <a:extLst>
            <a:ext uri="{FF2B5EF4-FFF2-40B4-BE49-F238E27FC236}">
              <a16:creationId xmlns:a16="http://schemas.microsoft.com/office/drawing/2014/main" id="{53AB270B-9A8B-43EB-B5A1-DD374404F6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2" name="Text Box 952">
          <a:extLst>
            <a:ext uri="{FF2B5EF4-FFF2-40B4-BE49-F238E27FC236}">
              <a16:creationId xmlns:a16="http://schemas.microsoft.com/office/drawing/2014/main" id="{97AF4051-B0FA-4407-8A65-8285A52787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3" name="Text Box 953">
          <a:extLst>
            <a:ext uri="{FF2B5EF4-FFF2-40B4-BE49-F238E27FC236}">
              <a16:creationId xmlns:a16="http://schemas.microsoft.com/office/drawing/2014/main" id="{B833DD5D-0D62-44A9-82ED-E0FAEE70E04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4" name="Text Box 954">
          <a:extLst>
            <a:ext uri="{FF2B5EF4-FFF2-40B4-BE49-F238E27FC236}">
              <a16:creationId xmlns:a16="http://schemas.microsoft.com/office/drawing/2014/main" id="{1C2DABAB-84B1-454A-9DD4-ED3B575CF96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5" name="Text Box 955">
          <a:extLst>
            <a:ext uri="{FF2B5EF4-FFF2-40B4-BE49-F238E27FC236}">
              <a16:creationId xmlns:a16="http://schemas.microsoft.com/office/drawing/2014/main" id="{79F4B2D7-185B-440D-A99A-727FB9961C3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6" name="Text Box 956">
          <a:extLst>
            <a:ext uri="{FF2B5EF4-FFF2-40B4-BE49-F238E27FC236}">
              <a16:creationId xmlns:a16="http://schemas.microsoft.com/office/drawing/2014/main" id="{7760B0FD-035A-4ABA-B9FB-C58A0155ED9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7" name="Text Box 957">
          <a:extLst>
            <a:ext uri="{FF2B5EF4-FFF2-40B4-BE49-F238E27FC236}">
              <a16:creationId xmlns:a16="http://schemas.microsoft.com/office/drawing/2014/main" id="{5625A5C0-2859-47A9-9366-BA7628B8A3B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8" name="Text Box 958">
          <a:extLst>
            <a:ext uri="{FF2B5EF4-FFF2-40B4-BE49-F238E27FC236}">
              <a16:creationId xmlns:a16="http://schemas.microsoft.com/office/drawing/2014/main" id="{3DBB02BA-9096-4304-8BE8-F894C7D6F07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49" name="Text Box 959">
          <a:extLst>
            <a:ext uri="{FF2B5EF4-FFF2-40B4-BE49-F238E27FC236}">
              <a16:creationId xmlns:a16="http://schemas.microsoft.com/office/drawing/2014/main" id="{122B7681-2968-4226-B971-883B158AE30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0" name="Text Box 960">
          <a:extLst>
            <a:ext uri="{FF2B5EF4-FFF2-40B4-BE49-F238E27FC236}">
              <a16:creationId xmlns:a16="http://schemas.microsoft.com/office/drawing/2014/main" id="{A1D0884A-0C6F-46B2-B3F1-4D12E802953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1" name="Text Box 961">
          <a:extLst>
            <a:ext uri="{FF2B5EF4-FFF2-40B4-BE49-F238E27FC236}">
              <a16:creationId xmlns:a16="http://schemas.microsoft.com/office/drawing/2014/main" id="{8FAE4E16-A9B1-4490-A2E1-11863107101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2" name="Text Box 962">
          <a:extLst>
            <a:ext uri="{FF2B5EF4-FFF2-40B4-BE49-F238E27FC236}">
              <a16:creationId xmlns:a16="http://schemas.microsoft.com/office/drawing/2014/main" id="{264576A4-DC00-42B6-8D41-B1451022815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3" name="Text Box 963">
          <a:extLst>
            <a:ext uri="{FF2B5EF4-FFF2-40B4-BE49-F238E27FC236}">
              <a16:creationId xmlns:a16="http://schemas.microsoft.com/office/drawing/2014/main" id="{83341667-0C24-457E-BA54-87251A45529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4" name="Text Box 964">
          <a:extLst>
            <a:ext uri="{FF2B5EF4-FFF2-40B4-BE49-F238E27FC236}">
              <a16:creationId xmlns:a16="http://schemas.microsoft.com/office/drawing/2014/main" id="{4CC5F74B-C98E-4F46-B807-B971994ECD2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5" name="Text Box 965">
          <a:extLst>
            <a:ext uri="{FF2B5EF4-FFF2-40B4-BE49-F238E27FC236}">
              <a16:creationId xmlns:a16="http://schemas.microsoft.com/office/drawing/2014/main" id="{B87EEB21-AD3B-4A7B-878D-F95D9B6B153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6" name="Text Box 966">
          <a:extLst>
            <a:ext uri="{FF2B5EF4-FFF2-40B4-BE49-F238E27FC236}">
              <a16:creationId xmlns:a16="http://schemas.microsoft.com/office/drawing/2014/main" id="{42D795C5-200A-452F-890F-05BB4D983E2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7" name="Text Box 967">
          <a:extLst>
            <a:ext uri="{FF2B5EF4-FFF2-40B4-BE49-F238E27FC236}">
              <a16:creationId xmlns:a16="http://schemas.microsoft.com/office/drawing/2014/main" id="{7022B2B4-78CB-42A3-A4E5-35515E31687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8" name="Text Box 968">
          <a:extLst>
            <a:ext uri="{FF2B5EF4-FFF2-40B4-BE49-F238E27FC236}">
              <a16:creationId xmlns:a16="http://schemas.microsoft.com/office/drawing/2014/main" id="{3E64D96E-C3C4-40F3-9355-DDBD9EAD736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59" name="Text Box 969">
          <a:extLst>
            <a:ext uri="{FF2B5EF4-FFF2-40B4-BE49-F238E27FC236}">
              <a16:creationId xmlns:a16="http://schemas.microsoft.com/office/drawing/2014/main" id="{57201B11-01E3-4BA6-A500-1B3C52DF1A9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0" name="Text Box 970">
          <a:extLst>
            <a:ext uri="{FF2B5EF4-FFF2-40B4-BE49-F238E27FC236}">
              <a16:creationId xmlns:a16="http://schemas.microsoft.com/office/drawing/2014/main" id="{4520860C-74B3-4959-BE17-FCEF9AED8B6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1" name="Text Box 971">
          <a:extLst>
            <a:ext uri="{FF2B5EF4-FFF2-40B4-BE49-F238E27FC236}">
              <a16:creationId xmlns:a16="http://schemas.microsoft.com/office/drawing/2014/main" id="{45D67617-D1E0-4AD1-A9A5-2D6BD4620E7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2" name="Text Box 972">
          <a:extLst>
            <a:ext uri="{FF2B5EF4-FFF2-40B4-BE49-F238E27FC236}">
              <a16:creationId xmlns:a16="http://schemas.microsoft.com/office/drawing/2014/main" id="{7E3E76C2-A387-43D4-ADA4-9BB79C03EFF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3" name="Text Box 973">
          <a:extLst>
            <a:ext uri="{FF2B5EF4-FFF2-40B4-BE49-F238E27FC236}">
              <a16:creationId xmlns:a16="http://schemas.microsoft.com/office/drawing/2014/main" id="{AFA65DA2-2BFB-4D36-B0E3-2630FE5E8C4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4" name="Text Box 974">
          <a:extLst>
            <a:ext uri="{FF2B5EF4-FFF2-40B4-BE49-F238E27FC236}">
              <a16:creationId xmlns:a16="http://schemas.microsoft.com/office/drawing/2014/main" id="{8831319E-BD9B-4715-A59F-6349974A832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5" name="Text Box 975">
          <a:extLst>
            <a:ext uri="{FF2B5EF4-FFF2-40B4-BE49-F238E27FC236}">
              <a16:creationId xmlns:a16="http://schemas.microsoft.com/office/drawing/2014/main" id="{49DD30B4-FD94-42D4-9618-227DE5CB77B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6" name="Text Box 976">
          <a:extLst>
            <a:ext uri="{FF2B5EF4-FFF2-40B4-BE49-F238E27FC236}">
              <a16:creationId xmlns:a16="http://schemas.microsoft.com/office/drawing/2014/main" id="{4C826E13-61FC-4CB6-9CD5-AE541C973B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7" name="Text Box 977">
          <a:extLst>
            <a:ext uri="{FF2B5EF4-FFF2-40B4-BE49-F238E27FC236}">
              <a16:creationId xmlns:a16="http://schemas.microsoft.com/office/drawing/2014/main" id="{B0F4A1A0-6623-4085-8CB2-628EFE28B31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8" name="Text Box 978">
          <a:extLst>
            <a:ext uri="{FF2B5EF4-FFF2-40B4-BE49-F238E27FC236}">
              <a16:creationId xmlns:a16="http://schemas.microsoft.com/office/drawing/2014/main" id="{7152ECCC-064F-4B16-82D2-86285797885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69" name="Text Box 979">
          <a:extLst>
            <a:ext uri="{FF2B5EF4-FFF2-40B4-BE49-F238E27FC236}">
              <a16:creationId xmlns:a16="http://schemas.microsoft.com/office/drawing/2014/main" id="{E12164C0-D16D-44D5-BD1A-F323096D78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0" name="Text Box 980">
          <a:extLst>
            <a:ext uri="{FF2B5EF4-FFF2-40B4-BE49-F238E27FC236}">
              <a16:creationId xmlns:a16="http://schemas.microsoft.com/office/drawing/2014/main" id="{7BCF7F3C-BCEE-46C8-A60C-6C05A33197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1" name="Text Box 981">
          <a:extLst>
            <a:ext uri="{FF2B5EF4-FFF2-40B4-BE49-F238E27FC236}">
              <a16:creationId xmlns:a16="http://schemas.microsoft.com/office/drawing/2014/main" id="{73A2FB73-C646-48EA-8974-BA98A5B2F23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2" name="Text Box 982">
          <a:extLst>
            <a:ext uri="{FF2B5EF4-FFF2-40B4-BE49-F238E27FC236}">
              <a16:creationId xmlns:a16="http://schemas.microsoft.com/office/drawing/2014/main" id="{F4DFDDD3-426A-4518-A177-61B2C439359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3" name="Text Box 983">
          <a:extLst>
            <a:ext uri="{FF2B5EF4-FFF2-40B4-BE49-F238E27FC236}">
              <a16:creationId xmlns:a16="http://schemas.microsoft.com/office/drawing/2014/main" id="{1E7B2885-B5B1-4E5E-AA4F-DC83E062393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4" name="Text Box 984">
          <a:extLst>
            <a:ext uri="{FF2B5EF4-FFF2-40B4-BE49-F238E27FC236}">
              <a16:creationId xmlns:a16="http://schemas.microsoft.com/office/drawing/2014/main" id="{6F3D5E07-3AB5-4DAC-B530-1C4B2EEB60C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5" name="Text Box 985">
          <a:extLst>
            <a:ext uri="{FF2B5EF4-FFF2-40B4-BE49-F238E27FC236}">
              <a16:creationId xmlns:a16="http://schemas.microsoft.com/office/drawing/2014/main" id="{4EC1DA2A-E1A5-4171-AD96-68CA1DCB215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6" name="Text Box 986">
          <a:extLst>
            <a:ext uri="{FF2B5EF4-FFF2-40B4-BE49-F238E27FC236}">
              <a16:creationId xmlns:a16="http://schemas.microsoft.com/office/drawing/2014/main" id="{0D63E0B9-D142-49E9-AD44-F8F84D8C37F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7" name="Text Box 987">
          <a:extLst>
            <a:ext uri="{FF2B5EF4-FFF2-40B4-BE49-F238E27FC236}">
              <a16:creationId xmlns:a16="http://schemas.microsoft.com/office/drawing/2014/main" id="{BF6D5A3F-C911-45DD-A1AA-E69147C2959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8" name="Text Box 988">
          <a:extLst>
            <a:ext uri="{FF2B5EF4-FFF2-40B4-BE49-F238E27FC236}">
              <a16:creationId xmlns:a16="http://schemas.microsoft.com/office/drawing/2014/main" id="{1B5E1FA3-50D4-45DD-9681-A770B072C9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79" name="Text Box 989">
          <a:extLst>
            <a:ext uri="{FF2B5EF4-FFF2-40B4-BE49-F238E27FC236}">
              <a16:creationId xmlns:a16="http://schemas.microsoft.com/office/drawing/2014/main" id="{B860912E-C34F-4BDF-8467-29BE646A3E8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0" name="Text Box 990">
          <a:extLst>
            <a:ext uri="{FF2B5EF4-FFF2-40B4-BE49-F238E27FC236}">
              <a16:creationId xmlns:a16="http://schemas.microsoft.com/office/drawing/2014/main" id="{45CC0AF1-017D-45E7-A466-838B8D5D24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1" name="Text Box 991">
          <a:extLst>
            <a:ext uri="{FF2B5EF4-FFF2-40B4-BE49-F238E27FC236}">
              <a16:creationId xmlns:a16="http://schemas.microsoft.com/office/drawing/2014/main" id="{0DCBD050-45B7-4986-8BF2-85B19726585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2" name="Text Box 992">
          <a:extLst>
            <a:ext uri="{FF2B5EF4-FFF2-40B4-BE49-F238E27FC236}">
              <a16:creationId xmlns:a16="http://schemas.microsoft.com/office/drawing/2014/main" id="{5D498D54-1F66-487A-B9DA-EB6DC58BE4B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3" name="Text Box 993">
          <a:extLst>
            <a:ext uri="{FF2B5EF4-FFF2-40B4-BE49-F238E27FC236}">
              <a16:creationId xmlns:a16="http://schemas.microsoft.com/office/drawing/2014/main" id="{EB4EDA0C-4EF7-4F04-A060-EB233F36114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4" name="Text Box 994">
          <a:extLst>
            <a:ext uri="{FF2B5EF4-FFF2-40B4-BE49-F238E27FC236}">
              <a16:creationId xmlns:a16="http://schemas.microsoft.com/office/drawing/2014/main" id="{20AC6CDE-35D2-4632-BCDB-99E29FFF67D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5" name="Text Box 995">
          <a:extLst>
            <a:ext uri="{FF2B5EF4-FFF2-40B4-BE49-F238E27FC236}">
              <a16:creationId xmlns:a16="http://schemas.microsoft.com/office/drawing/2014/main" id="{A5898C85-22C0-43F7-9C1B-87DC6A45C2C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6" name="Text Box 996">
          <a:extLst>
            <a:ext uri="{FF2B5EF4-FFF2-40B4-BE49-F238E27FC236}">
              <a16:creationId xmlns:a16="http://schemas.microsoft.com/office/drawing/2014/main" id="{83E6EF8E-808F-4D64-9A04-502516F218D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7" name="Text Box 997">
          <a:extLst>
            <a:ext uri="{FF2B5EF4-FFF2-40B4-BE49-F238E27FC236}">
              <a16:creationId xmlns:a16="http://schemas.microsoft.com/office/drawing/2014/main" id="{96F4F68E-9C7A-4C4F-8F7C-8E6BEB244F7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8" name="Text Box 998">
          <a:extLst>
            <a:ext uri="{FF2B5EF4-FFF2-40B4-BE49-F238E27FC236}">
              <a16:creationId xmlns:a16="http://schemas.microsoft.com/office/drawing/2014/main" id="{9F60C2AA-D952-44C7-BE8B-0482D6987B5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89" name="Text Box 999">
          <a:extLst>
            <a:ext uri="{FF2B5EF4-FFF2-40B4-BE49-F238E27FC236}">
              <a16:creationId xmlns:a16="http://schemas.microsoft.com/office/drawing/2014/main" id="{BF64A2E9-F65C-4E40-932D-D55BCB105E2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0" name="Text Box 1000">
          <a:extLst>
            <a:ext uri="{FF2B5EF4-FFF2-40B4-BE49-F238E27FC236}">
              <a16:creationId xmlns:a16="http://schemas.microsoft.com/office/drawing/2014/main" id="{1B11E913-2BF3-48D9-96A2-4419C4DA922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1" name="Text Box 1001">
          <a:extLst>
            <a:ext uri="{FF2B5EF4-FFF2-40B4-BE49-F238E27FC236}">
              <a16:creationId xmlns:a16="http://schemas.microsoft.com/office/drawing/2014/main" id="{60A85C68-458C-4BA7-8247-964CD97100F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2" name="Text Box 1002">
          <a:extLst>
            <a:ext uri="{FF2B5EF4-FFF2-40B4-BE49-F238E27FC236}">
              <a16:creationId xmlns:a16="http://schemas.microsoft.com/office/drawing/2014/main" id="{A716F25D-8508-4DB9-AC95-8C4098931F7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3" name="Text Box 1003">
          <a:extLst>
            <a:ext uri="{FF2B5EF4-FFF2-40B4-BE49-F238E27FC236}">
              <a16:creationId xmlns:a16="http://schemas.microsoft.com/office/drawing/2014/main" id="{0F483E63-E6B1-44F8-AA78-E642648F174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4" name="Text Box 1004">
          <a:extLst>
            <a:ext uri="{FF2B5EF4-FFF2-40B4-BE49-F238E27FC236}">
              <a16:creationId xmlns:a16="http://schemas.microsoft.com/office/drawing/2014/main" id="{E5BED810-70A6-489E-AA73-8F10916929D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5" name="Text Box 1005">
          <a:extLst>
            <a:ext uri="{FF2B5EF4-FFF2-40B4-BE49-F238E27FC236}">
              <a16:creationId xmlns:a16="http://schemas.microsoft.com/office/drawing/2014/main" id="{776A3F42-0ABF-4051-A7C9-2051CB37EB5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6" name="Text Box 1006">
          <a:extLst>
            <a:ext uri="{FF2B5EF4-FFF2-40B4-BE49-F238E27FC236}">
              <a16:creationId xmlns:a16="http://schemas.microsoft.com/office/drawing/2014/main" id="{CB071139-6AB5-41CD-BE06-A48BD12678E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7" name="Text Box 1007">
          <a:extLst>
            <a:ext uri="{FF2B5EF4-FFF2-40B4-BE49-F238E27FC236}">
              <a16:creationId xmlns:a16="http://schemas.microsoft.com/office/drawing/2014/main" id="{B1D974FE-11FD-4D42-B761-1B8DB1056A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8" name="Text Box 1008">
          <a:extLst>
            <a:ext uri="{FF2B5EF4-FFF2-40B4-BE49-F238E27FC236}">
              <a16:creationId xmlns:a16="http://schemas.microsoft.com/office/drawing/2014/main" id="{974FF8BA-1222-4D32-B4F5-7C174754178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299" name="Text Box 1009">
          <a:extLst>
            <a:ext uri="{FF2B5EF4-FFF2-40B4-BE49-F238E27FC236}">
              <a16:creationId xmlns:a16="http://schemas.microsoft.com/office/drawing/2014/main" id="{2B6BB2C3-5BEF-429D-A52C-95D57BF3E58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0" name="Text Box 1010">
          <a:extLst>
            <a:ext uri="{FF2B5EF4-FFF2-40B4-BE49-F238E27FC236}">
              <a16:creationId xmlns:a16="http://schemas.microsoft.com/office/drawing/2014/main" id="{4750BF18-5F25-4E2D-89DA-943E4820F1C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1" name="Text Box 1011">
          <a:extLst>
            <a:ext uri="{FF2B5EF4-FFF2-40B4-BE49-F238E27FC236}">
              <a16:creationId xmlns:a16="http://schemas.microsoft.com/office/drawing/2014/main" id="{6223E1AB-A8FC-403A-8C0E-20D2EE1550B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2" name="Text Box 1012">
          <a:extLst>
            <a:ext uri="{FF2B5EF4-FFF2-40B4-BE49-F238E27FC236}">
              <a16:creationId xmlns:a16="http://schemas.microsoft.com/office/drawing/2014/main" id="{B7228CD7-B073-4BEE-A43B-BBA710EC755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3" name="Text Box 1013">
          <a:extLst>
            <a:ext uri="{FF2B5EF4-FFF2-40B4-BE49-F238E27FC236}">
              <a16:creationId xmlns:a16="http://schemas.microsoft.com/office/drawing/2014/main" id="{AF2FBAFF-7093-47D5-A1D7-583CD79EA43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4" name="Text Box 1014">
          <a:extLst>
            <a:ext uri="{FF2B5EF4-FFF2-40B4-BE49-F238E27FC236}">
              <a16:creationId xmlns:a16="http://schemas.microsoft.com/office/drawing/2014/main" id="{070274A9-EF45-4828-A6EB-15FD94DDF27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5" name="Text Box 1015">
          <a:extLst>
            <a:ext uri="{FF2B5EF4-FFF2-40B4-BE49-F238E27FC236}">
              <a16:creationId xmlns:a16="http://schemas.microsoft.com/office/drawing/2014/main" id="{A51F1E8A-5DC2-4ED5-8E63-80C5A07A001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6" name="Text Box 1016">
          <a:extLst>
            <a:ext uri="{FF2B5EF4-FFF2-40B4-BE49-F238E27FC236}">
              <a16:creationId xmlns:a16="http://schemas.microsoft.com/office/drawing/2014/main" id="{3A0BA4FB-CF0B-4896-8EA0-EE3FFA3C400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7" name="Text Box 1017">
          <a:extLst>
            <a:ext uri="{FF2B5EF4-FFF2-40B4-BE49-F238E27FC236}">
              <a16:creationId xmlns:a16="http://schemas.microsoft.com/office/drawing/2014/main" id="{70EC33AF-C179-44F6-8C48-34FBBE420B4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8" name="Text Box 1018">
          <a:extLst>
            <a:ext uri="{FF2B5EF4-FFF2-40B4-BE49-F238E27FC236}">
              <a16:creationId xmlns:a16="http://schemas.microsoft.com/office/drawing/2014/main" id="{2892857B-BD78-41A7-908A-255A43B8CC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09" name="Text Box 1019">
          <a:extLst>
            <a:ext uri="{FF2B5EF4-FFF2-40B4-BE49-F238E27FC236}">
              <a16:creationId xmlns:a16="http://schemas.microsoft.com/office/drawing/2014/main" id="{872F9AA6-DD31-4E48-AEB9-758DFD3DF05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0" name="Text Box 1020">
          <a:extLst>
            <a:ext uri="{FF2B5EF4-FFF2-40B4-BE49-F238E27FC236}">
              <a16:creationId xmlns:a16="http://schemas.microsoft.com/office/drawing/2014/main" id="{082DE1E8-5561-47D8-839D-F7D376A166E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1" name="Text Box 1021">
          <a:extLst>
            <a:ext uri="{FF2B5EF4-FFF2-40B4-BE49-F238E27FC236}">
              <a16:creationId xmlns:a16="http://schemas.microsoft.com/office/drawing/2014/main" id="{77047CC7-0219-4EA9-8C29-67E0B542EBE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2" name="Text Box 1022">
          <a:extLst>
            <a:ext uri="{FF2B5EF4-FFF2-40B4-BE49-F238E27FC236}">
              <a16:creationId xmlns:a16="http://schemas.microsoft.com/office/drawing/2014/main" id="{182A75DB-EFB6-41AE-A58D-5306378E985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3" name="Text Box 1023">
          <a:extLst>
            <a:ext uri="{FF2B5EF4-FFF2-40B4-BE49-F238E27FC236}">
              <a16:creationId xmlns:a16="http://schemas.microsoft.com/office/drawing/2014/main" id="{F044399C-FF51-46CC-AF32-C8D789A1B74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4" name="Text Box 1024">
          <a:extLst>
            <a:ext uri="{FF2B5EF4-FFF2-40B4-BE49-F238E27FC236}">
              <a16:creationId xmlns:a16="http://schemas.microsoft.com/office/drawing/2014/main" id="{7575F5D7-5F99-42B3-95A0-B5178686A97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5" name="Text Box 1025">
          <a:extLst>
            <a:ext uri="{FF2B5EF4-FFF2-40B4-BE49-F238E27FC236}">
              <a16:creationId xmlns:a16="http://schemas.microsoft.com/office/drawing/2014/main" id="{3B35698C-6D44-4C4D-ACFD-BA6D267C545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6" name="Text Box 1026">
          <a:extLst>
            <a:ext uri="{FF2B5EF4-FFF2-40B4-BE49-F238E27FC236}">
              <a16:creationId xmlns:a16="http://schemas.microsoft.com/office/drawing/2014/main" id="{C49B91D6-1710-4A87-B4B2-506C266302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7" name="Text Box 1027">
          <a:extLst>
            <a:ext uri="{FF2B5EF4-FFF2-40B4-BE49-F238E27FC236}">
              <a16:creationId xmlns:a16="http://schemas.microsoft.com/office/drawing/2014/main" id="{F9F27C95-E3F2-4CBB-921D-6F84D5C5723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8" name="Text Box 1028">
          <a:extLst>
            <a:ext uri="{FF2B5EF4-FFF2-40B4-BE49-F238E27FC236}">
              <a16:creationId xmlns:a16="http://schemas.microsoft.com/office/drawing/2014/main" id="{1BE5FB90-5383-4A6A-BCA8-9BF80A4CDA3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19" name="Text Box 1029">
          <a:extLst>
            <a:ext uri="{FF2B5EF4-FFF2-40B4-BE49-F238E27FC236}">
              <a16:creationId xmlns:a16="http://schemas.microsoft.com/office/drawing/2014/main" id="{5EEADAD2-8BFF-47E2-A0C4-10780360786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0" name="Text Box 1030">
          <a:extLst>
            <a:ext uri="{FF2B5EF4-FFF2-40B4-BE49-F238E27FC236}">
              <a16:creationId xmlns:a16="http://schemas.microsoft.com/office/drawing/2014/main" id="{CF8261E3-734E-40DD-BBE1-053D7F0B66B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1" name="Text Box 1031">
          <a:extLst>
            <a:ext uri="{FF2B5EF4-FFF2-40B4-BE49-F238E27FC236}">
              <a16:creationId xmlns:a16="http://schemas.microsoft.com/office/drawing/2014/main" id="{1109608D-DD48-4F85-9BF8-73EC1BB9DD5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2" name="Text Box 1032">
          <a:extLst>
            <a:ext uri="{FF2B5EF4-FFF2-40B4-BE49-F238E27FC236}">
              <a16:creationId xmlns:a16="http://schemas.microsoft.com/office/drawing/2014/main" id="{EB98A2BD-7A3D-4600-AC52-113406F226A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3" name="Text Box 1033">
          <a:extLst>
            <a:ext uri="{FF2B5EF4-FFF2-40B4-BE49-F238E27FC236}">
              <a16:creationId xmlns:a16="http://schemas.microsoft.com/office/drawing/2014/main" id="{0DDA1D7B-67B1-4CB7-993E-D0089B8266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4" name="Text Box 1034">
          <a:extLst>
            <a:ext uri="{FF2B5EF4-FFF2-40B4-BE49-F238E27FC236}">
              <a16:creationId xmlns:a16="http://schemas.microsoft.com/office/drawing/2014/main" id="{34171FD0-61D9-4ED7-98E7-7812F2F293F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5" name="Text Box 1035">
          <a:extLst>
            <a:ext uri="{FF2B5EF4-FFF2-40B4-BE49-F238E27FC236}">
              <a16:creationId xmlns:a16="http://schemas.microsoft.com/office/drawing/2014/main" id="{344864E8-96CC-4B7C-B896-4CB1E15906D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6" name="Text Box 1036">
          <a:extLst>
            <a:ext uri="{FF2B5EF4-FFF2-40B4-BE49-F238E27FC236}">
              <a16:creationId xmlns:a16="http://schemas.microsoft.com/office/drawing/2014/main" id="{25A02D66-6BED-4722-AFAF-621BE8ED94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7" name="Text Box 1037">
          <a:extLst>
            <a:ext uri="{FF2B5EF4-FFF2-40B4-BE49-F238E27FC236}">
              <a16:creationId xmlns:a16="http://schemas.microsoft.com/office/drawing/2014/main" id="{F20430D2-FEDB-466A-8A15-0BDF727984A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8" name="Text Box 1038">
          <a:extLst>
            <a:ext uri="{FF2B5EF4-FFF2-40B4-BE49-F238E27FC236}">
              <a16:creationId xmlns:a16="http://schemas.microsoft.com/office/drawing/2014/main" id="{5E6335DC-382D-4DCE-B441-19D423F97EF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29" name="Text Box 1039">
          <a:extLst>
            <a:ext uri="{FF2B5EF4-FFF2-40B4-BE49-F238E27FC236}">
              <a16:creationId xmlns:a16="http://schemas.microsoft.com/office/drawing/2014/main" id="{64FADE63-230A-47D8-ADD9-A4955ECA319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0" name="Text Box 1040">
          <a:extLst>
            <a:ext uri="{FF2B5EF4-FFF2-40B4-BE49-F238E27FC236}">
              <a16:creationId xmlns:a16="http://schemas.microsoft.com/office/drawing/2014/main" id="{01C57B1A-FE79-4385-9086-86729691D68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1" name="Text Box 1041">
          <a:extLst>
            <a:ext uri="{FF2B5EF4-FFF2-40B4-BE49-F238E27FC236}">
              <a16:creationId xmlns:a16="http://schemas.microsoft.com/office/drawing/2014/main" id="{AD3C7F49-58CD-479D-9932-C6532F0112F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2" name="Text Box 1042">
          <a:extLst>
            <a:ext uri="{FF2B5EF4-FFF2-40B4-BE49-F238E27FC236}">
              <a16:creationId xmlns:a16="http://schemas.microsoft.com/office/drawing/2014/main" id="{0E374B99-DE1E-46FE-8A60-777F99722B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3" name="Text Box 1043">
          <a:extLst>
            <a:ext uri="{FF2B5EF4-FFF2-40B4-BE49-F238E27FC236}">
              <a16:creationId xmlns:a16="http://schemas.microsoft.com/office/drawing/2014/main" id="{2A9516A6-9329-4F1B-BE9E-0F88FA90B04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4" name="Text Box 1044">
          <a:extLst>
            <a:ext uri="{FF2B5EF4-FFF2-40B4-BE49-F238E27FC236}">
              <a16:creationId xmlns:a16="http://schemas.microsoft.com/office/drawing/2014/main" id="{B3EDE57B-842D-4BDA-87FB-62E6124A78A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5" name="Text Box 1045">
          <a:extLst>
            <a:ext uri="{FF2B5EF4-FFF2-40B4-BE49-F238E27FC236}">
              <a16:creationId xmlns:a16="http://schemas.microsoft.com/office/drawing/2014/main" id="{80708D70-81D9-4D8F-AD1F-4B7094091D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6" name="Text Box 1046">
          <a:extLst>
            <a:ext uri="{FF2B5EF4-FFF2-40B4-BE49-F238E27FC236}">
              <a16:creationId xmlns:a16="http://schemas.microsoft.com/office/drawing/2014/main" id="{53ED91E7-7A94-48AB-BAAC-D556631E000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7" name="Text Box 1047">
          <a:extLst>
            <a:ext uri="{FF2B5EF4-FFF2-40B4-BE49-F238E27FC236}">
              <a16:creationId xmlns:a16="http://schemas.microsoft.com/office/drawing/2014/main" id="{EC7BEC05-4E2A-4EC0-A403-257C364522E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8" name="Text Box 1048">
          <a:extLst>
            <a:ext uri="{FF2B5EF4-FFF2-40B4-BE49-F238E27FC236}">
              <a16:creationId xmlns:a16="http://schemas.microsoft.com/office/drawing/2014/main" id="{C9C9D65A-8AE3-40E7-9E76-87FA1BC171A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39" name="Text Box 1049">
          <a:extLst>
            <a:ext uri="{FF2B5EF4-FFF2-40B4-BE49-F238E27FC236}">
              <a16:creationId xmlns:a16="http://schemas.microsoft.com/office/drawing/2014/main" id="{CDB93483-103D-4DBD-AECC-0A50C591A18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0" name="Text Box 1050">
          <a:extLst>
            <a:ext uri="{FF2B5EF4-FFF2-40B4-BE49-F238E27FC236}">
              <a16:creationId xmlns:a16="http://schemas.microsoft.com/office/drawing/2014/main" id="{D5260530-52F6-4CCB-A73B-6F625527D35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1" name="Text Box 1051">
          <a:extLst>
            <a:ext uri="{FF2B5EF4-FFF2-40B4-BE49-F238E27FC236}">
              <a16:creationId xmlns:a16="http://schemas.microsoft.com/office/drawing/2014/main" id="{1BCE1978-13ED-40CD-8221-736F6D22CA4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2" name="Text Box 1052">
          <a:extLst>
            <a:ext uri="{FF2B5EF4-FFF2-40B4-BE49-F238E27FC236}">
              <a16:creationId xmlns:a16="http://schemas.microsoft.com/office/drawing/2014/main" id="{AD23699E-FA24-439A-846F-17880132A5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3" name="Text Box 1053">
          <a:extLst>
            <a:ext uri="{FF2B5EF4-FFF2-40B4-BE49-F238E27FC236}">
              <a16:creationId xmlns:a16="http://schemas.microsoft.com/office/drawing/2014/main" id="{6AE3EF5A-5FC5-46A4-81ED-85B399197CF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4" name="Text Box 1054">
          <a:extLst>
            <a:ext uri="{FF2B5EF4-FFF2-40B4-BE49-F238E27FC236}">
              <a16:creationId xmlns:a16="http://schemas.microsoft.com/office/drawing/2014/main" id="{979A7846-F09E-4CC0-B6A9-AF8B8CFFE9F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5" name="Text Box 1055">
          <a:extLst>
            <a:ext uri="{FF2B5EF4-FFF2-40B4-BE49-F238E27FC236}">
              <a16:creationId xmlns:a16="http://schemas.microsoft.com/office/drawing/2014/main" id="{3566AA46-4A84-40AB-86D1-21B90DB7E18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6" name="Text Box 1056">
          <a:extLst>
            <a:ext uri="{FF2B5EF4-FFF2-40B4-BE49-F238E27FC236}">
              <a16:creationId xmlns:a16="http://schemas.microsoft.com/office/drawing/2014/main" id="{58772B47-DD2E-4EF7-B13D-27E3EB55BBE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7" name="Text Box 1057">
          <a:extLst>
            <a:ext uri="{FF2B5EF4-FFF2-40B4-BE49-F238E27FC236}">
              <a16:creationId xmlns:a16="http://schemas.microsoft.com/office/drawing/2014/main" id="{66625729-2609-420E-BB5C-C93BD82DF83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8" name="Text Box 1058">
          <a:extLst>
            <a:ext uri="{FF2B5EF4-FFF2-40B4-BE49-F238E27FC236}">
              <a16:creationId xmlns:a16="http://schemas.microsoft.com/office/drawing/2014/main" id="{3331FB0D-3BDF-42C2-B8EA-8B1F363265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49" name="Text Box 1059">
          <a:extLst>
            <a:ext uri="{FF2B5EF4-FFF2-40B4-BE49-F238E27FC236}">
              <a16:creationId xmlns:a16="http://schemas.microsoft.com/office/drawing/2014/main" id="{28B3B5F9-14CE-47E9-8FD9-DBCE8C4A28D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50" name="Text Box 1060">
          <a:extLst>
            <a:ext uri="{FF2B5EF4-FFF2-40B4-BE49-F238E27FC236}">
              <a16:creationId xmlns:a16="http://schemas.microsoft.com/office/drawing/2014/main" id="{F2FBEB7E-7875-4C6F-9875-B17EA61302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351" name="Text Box 1061">
          <a:extLst>
            <a:ext uri="{FF2B5EF4-FFF2-40B4-BE49-F238E27FC236}">
              <a16:creationId xmlns:a16="http://schemas.microsoft.com/office/drawing/2014/main" id="{9024B781-908C-4828-AE48-3C63632C54B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2" name="Text Box 837">
          <a:extLst>
            <a:ext uri="{FF2B5EF4-FFF2-40B4-BE49-F238E27FC236}">
              <a16:creationId xmlns:a16="http://schemas.microsoft.com/office/drawing/2014/main" id="{78BCF325-F882-499D-9DAE-BCE7520CDA0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3" name="Text Box 838">
          <a:extLst>
            <a:ext uri="{FF2B5EF4-FFF2-40B4-BE49-F238E27FC236}">
              <a16:creationId xmlns:a16="http://schemas.microsoft.com/office/drawing/2014/main" id="{B52316B8-9470-4307-B58E-085FF047E4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4" name="Text Box 839">
          <a:extLst>
            <a:ext uri="{FF2B5EF4-FFF2-40B4-BE49-F238E27FC236}">
              <a16:creationId xmlns:a16="http://schemas.microsoft.com/office/drawing/2014/main" id="{37605EE4-73CC-4457-87A4-C45561BEE9B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5" name="Text Box 840">
          <a:extLst>
            <a:ext uri="{FF2B5EF4-FFF2-40B4-BE49-F238E27FC236}">
              <a16:creationId xmlns:a16="http://schemas.microsoft.com/office/drawing/2014/main" id="{33294B1E-1AE6-471E-8FA2-71764BEAFE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6" name="Text Box 841">
          <a:extLst>
            <a:ext uri="{FF2B5EF4-FFF2-40B4-BE49-F238E27FC236}">
              <a16:creationId xmlns:a16="http://schemas.microsoft.com/office/drawing/2014/main" id="{ABD2D28F-2BBD-4EE0-B0D7-434E1C10B3B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7" name="Text Box 842">
          <a:extLst>
            <a:ext uri="{FF2B5EF4-FFF2-40B4-BE49-F238E27FC236}">
              <a16:creationId xmlns:a16="http://schemas.microsoft.com/office/drawing/2014/main" id="{ADD97A43-8EF5-4E56-9386-FD9AF936A8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8" name="Text Box 843">
          <a:extLst>
            <a:ext uri="{FF2B5EF4-FFF2-40B4-BE49-F238E27FC236}">
              <a16:creationId xmlns:a16="http://schemas.microsoft.com/office/drawing/2014/main" id="{50D6BCE2-CF92-4F33-BA3F-275D11C7701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59" name="Text Box 844">
          <a:extLst>
            <a:ext uri="{FF2B5EF4-FFF2-40B4-BE49-F238E27FC236}">
              <a16:creationId xmlns:a16="http://schemas.microsoft.com/office/drawing/2014/main" id="{E8FC66BC-9714-4854-ADE2-CCA3D5D75F4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0" name="Text Box 845">
          <a:extLst>
            <a:ext uri="{FF2B5EF4-FFF2-40B4-BE49-F238E27FC236}">
              <a16:creationId xmlns:a16="http://schemas.microsoft.com/office/drawing/2014/main" id="{8D8B4FBF-C8FE-4CC3-A2CF-288B71B71C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1" name="Text Box 846">
          <a:extLst>
            <a:ext uri="{FF2B5EF4-FFF2-40B4-BE49-F238E27FC236}">
              <a16:creationId xmlns:a16="http://schemas.microsoft.com/office/drawing/2014/main" id="{429ED9D1-BA10-4363-9618-9C0781FAA00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2" name="Text Box 847">
          <a:extLst>
            <a:ext uri="{FF2B5EF4-FFF2-40B4-BE49-F238E27FC236}">
              <a16:creationId xmlns:a16="http://schemas.microsoft.com/office/drawing/2014/main" id="{2CD29BF4-2E19-4152-B224-616C5D4DCDE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3" name="Text Box 848">
          <a:extLst>
            <a:ext uri="{FF2B5EF4-FFF2-40B4-BE49-F238E27FC236}">
              <a16:creationId xmlns:a16="http://schemas.microsoft.com/office/drawing/2014/main" id="{D5F54128-0D7C-4278-A632-F3E3F1FD2B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4" name="Text Box 849">
          <a:extLst>
            <a:ext uri="{FF2B5EF4-FFF2-40B4-BE49-F238E27FC236}">
              <a16:creationId xmlns:a16="http://schemas.microsoft.com/office/drawing/2014/main" id="{8C597CCE-C4F9-457C-B92B-D701EECE10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5" name="Text Box 850">
          <a:extLst>
            <a:ext uri="{FF2B5EF4-FFF2-40B4-BE49-F238E27FC236}">
              <a16:creationId xmlns:a16="http://schemas.microsoft.com/office/drawing/2014/main" id="{254BBD9C-CB41-4DF8-900E-19A5E8F840D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6" name="Text Box 851">
          <a:extLst>
            <a:ext uri="{FF2B5EF4-FFF2-40B4-BE49-F238E27FC236}">
              <a16:creationId xmlns:a16="http://schemas.microsoft.com/office/drawing/2014/main" id="{31DEF549-28EB-40F6-A8C2-A1BF94A5E28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7" name="Text Box 852">
          <a:extLst>
            <a:ext uri="{FF2B5EF4-FFF2-40B4-BE49-F238E27FC236}">
              <a16:creationId xmlns:a16="http://schemas.microsoft.com/office/drawing/2014/main" id="{BCB26157-8528-4590-83F8-CF2550ABEFC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8" name="Text Box 853">
          <a:extLst>
            <a:ext uri="{FF2B5EF4-FFF2-40B4-BE49-F238E27FC236}">
              <a16:creationId xmlns:a16="http://schemas.microsoft.com/office/drawing/2014/main" id="{AE3D9A86-A820-4BA8-87CB-BEE2C381FAA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69" name="Text Box 854">
          <a:extLst>
            <a:ext uri="{FF2B5EF4-FFF2-40B4-BE49-F238E27FC236}">
              <a16:creationId xmlns:a16="http://schemas.microsoft.com/office/drawing/2014/main" id="{13EE5CA2-5209-469C-9711-39C9A20AECB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0" name="Text Box 855">
          <a:extLst>
            <a:ext uri="{FF2B5EF4-FFF2-40B4-BE49-F238E27FC236}">
              <a16:creationId xmlns:a16="http://schemas.microsoft.com/office/drawing/2014/main" id="{70EBE782-860B-4C92-808B-9DBE15F271F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1" name="Text Box 856">
          <a:extLst>
            <a:ext uri="{FF2B5EF4-FFF2-40B4-BE49-F238E27FC236}">
              <a16:creationId xmlns:a16="http://schemas.microsoft.com/office/drawing/2014/main" id="{014C4AF1-5E96-4001-AF77-29CE55810C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2" name="Text Box 857">
          <a:extLst>
            <a:ext uri="{FF2B5EF4-FFF2-40B4-BE49-F238E27FC236}">
              <a16:creationId xmlns:a16="http://schemas.microsoft.com/office/drawing/2014/main" id="{F4CDA28E-02EC-4E23-A65C-BE90D0B595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3" name="Text Box 858">
          <a:extLst>
            <a:ext uri="{FF2B5EF4-FFF2-40B4-BE49-F238E27FC236}">
              <a16:creationId xmlns:a16="http://schemas.microsoft.com/office/drawing/2014/main" id="{2431C5C7-B5CC-483D-9C9A-B261A92FB4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4" name="Text Box 859">
          <a:extLst>
            <a:ext uri="{FF2B5EF4-FFF2-40B4-BE49-F238E27FC236}">
              <a16:creationId xmlns:a16="http://schemas.microsoft.com/office/drawing/2014/main" id="{E61913E7-03E9-4E70-81D6-BAD182C7B5E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5" name="Text Box 860">
          <a:extLst>
            <a:ext uri="{FF2B5EF4-FFF2-40B4-BE49-F238E27FC236}">
              <a16:creationId xmlns:a16="http://schemas.microsoft.com/office/drawing/2014/main" id="{C78E2D06-2A3F-49D2-8CC4-BC66C31F17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6" name="Text Box 861">
          <a:extLst>
            <a:ext uri="{FF2B5EF4-FFF2-40B4-BE49-F238E27FC236}">
              <a16:creationId xmlns:a16="http://schemas.microsoft.com/office/drawing/2014/main" id="{527F497D-118C-4D19-972C-B94C26F9738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7" name="Text Box 862">
          <a:extLst>
            <a:ext uri="{FF2B5EF4-FFF2-40B4-BE49-F238E27FC236}">
              <a16:creationId xmlns:a16="http://schemas.microsoft.com/office/drawing/2014/main" id="{0D49478C-15AD-4E24-848C-5C29DA2C91B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8" name="Text Box 863">
          <a:extLst>
            <a:ext uri="{FF2B5EF4-FFF2-40B4-BE49-F238E27FC236}">
              <a16:creationId xmlns:a16="http://schemas.microsoft.com/office/drawing/2014/main" id="{361DB8E6-D114-4727-84D9-F0FF504E6FF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79" name="Text Box 864">
          <a:extLst>
            <a:ext uri="{FF2B5EF4-FFF2-40B4-BE49-F238E27FC236}">
              <a16:creationId xmlns:a16="http://schemas.microsoft.com/office/drawing/2014/main" id="{D77AC8CC-43F1-45EB-AA6A-061203FAA3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0" name="Text Box 865">
          <a:extLst>
            <a:ext uri="{FF2B5EF4-FFF2-40B4-BE49-F238E27FC236}">
              <a16:creationId xmlns:a16="http://schemas.microsoft.com/office/drawing/2014/main" id="{82F959B7-8CA9-4C01-8B73-2740EA3C68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1" name="Text Box 866">
          <a:extLst>
            <a:ext uri="{FF2B5EF4-FFF2-40B4-BE49-F238E27FC236}">
              <a16:creationId xmlns:a16="http://schemas.microsoft.com/office/drawing/2014/main" id="{F8548D6A-7693-4E67-A17A-82A3D5E3089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2" name="Text Box 867">
          <a:extLst>
            <a:ext uri="{FF2B5EF4-FFF2-40B4-BE49-F238E27FC236}">
              <a16:creationId xmlns:a16="http://schemas.microsoft.com/office/drawing/2014/main" id="{D413A92C-C102-4DE9-81B6-6A3EB54786D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3" name="Text Box 868">
          <a:extLst>
            <a:ext uri="{FF2B5EF4-FFF2-40B4-BE49-F238E27FC236}">
              <a16:creationId xmlns:a16="http://schemas.microsoft.com/office/drawing/2014/main" id="{EDA09327-C8D2-4119-8D7E-E71F6932F3C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4" name="Text Box 869">
          <a:extLst>
            <a:ext uri="{FF2B5EF4-FFF2-40B4-BE49-F238E27FC236}">
              <a16:creationId xmlns:a16="http://schemas.microsoft.com/office/drawing/2014/main" id="{70164112-2DC4-4AFD-A0C4-881782B2BBA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5" name="Text Box 870">
          <a:extLst>
            <a:ext uri="{FF2B5EF4-FFF2-40B4-BE49-F238E27FC236}">
              <a16:creationId xmlns:a16="http://schemas.microsoft.com/office/drawing/2014/main" id="{02E16CA8-8FB8-4416-983D-F664AC8B37E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6" name="Text Box 871">
          <a:extLst>
            <a:ext uri="{FF2B5EF4-FFF2-40B4-BE49-F238E27FC236}">
              <a16:creationId xmlns:a16="http://schemas.microsoft.com/office/drawing/2014/main" id="{0BC2DBFF-8106-4CB4-A48E-A9B56EE008C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7" name="Text Box 872">
          <a:extLst>
            <a:ext uri="{FF2B5EF4-FFF2-40B4-BE49-F238E27FC236}">
              <a16:creationId xmlns:a16="http://schemas.microsoft.com/office/drawing/2014/main" id="{9E7A5430-6423-46AB-B8DC-128AA9BD6BE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8" name="Text Box 873">
          <a:extLst>
            <a:ext uri="{FF2B5EF4-FFF2-40B4-BE49-F238E27FC236}">
              <a16:creationId xmlns:a16="http://schemas.microsoft.com/office/drawing/2014/main" id="{95151BF3-6F84-49F3-8532-F185C05B6E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89" name="Text Box 874">
          <a:extLst>
            <a:ext uri="{FF2B5EF4-FFF2-40B4-BE49-F238E27FC236}">
              <a16:creationId xmlns:a16="http://schemas.microsoft.com/office/drawing/2014/main" id="{75C0F085-D7EC-43C5-9A2E-6E57A384384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0" name="Text Box 875">
          <a:extLst>
            <a:ext uri="{FF2B5EF4-FFF2-40B4-BE49-F238E27FC236}">
              <a16:creationId xmlns:a16="http://schemas.microsoft.com/office/drawing/2014/main" id="{5921F663-FF71-423B-89FF-31ECD694B5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1" name="Text Box 876">
          <a:extLst>
            <a:ext uri="{FF2B5EF4-FFF2-40B4-BE49-F238E27FC236}">
              <a16:creationId xmlns:a16="http://schemas.microsoft.com/office/drawing/2014/main" id="{A72DA722-EA7E-4C5F-8535-B16F38067C7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2" name="Text Box 877">
          <a:extLst>
            <a:ext uri="{FF2B5EF4-FFF2-40B4-BE49-F238E27FC236}">
              <a16:creationId xmlns:a16="http://schemas.microsoft.com/office/drawing/2014/main" id="{DEF968C0-1439-4C4A-AD04-08ED5072290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3" name="Text Box 878">
          <a:extLst>
            <a:ext uri="{FF2B5EF4-FFF2-40B4-BE49-F238E27FC236}">
              <a16:creationId xmlns:a16="http://schemas.microsoft.com/office/drawing/2014/main" id="{7CC4CC99-5D1A-4B34-88D6-A844D685AE1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4" name="Text Box 879">
          <a:extLst>
            <a:ext uri="{FF2B5EF4-FFF2-40B4-BE49-F238E27FC236}">
              <a16:creationId xmlns:a16="http://schemas.microsoft.com/office/drawing/2014/main" id="{386097B5-7292-42CB-93B4-08FD72EEDAE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5" name="Text Box 880">
          <a:extLst>
            <a:ext uri="{FF2B5EF4-FFF2-40B4-BE49-F238E27FC236}">
              <a16:creationId xmlns:a16="http://schemas.microsoft.com/office/drawing/2014/main" id="{BD418608-A29E-4637-BE99-8F9B4EDFEBE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6" name="Text Box 881">
          <a:extLst>
            <a:ext uri="{FF2B5EF4-FFF2-40B4-BE49-F238E27FC236}">
              <a16:creationId xmlns:a16="http://schemas.microsoft.com/office/drawing/2014/main" id="{FC44DD06-C22D-48A1-9D11-30CEC239303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7" name="Text Box 882">
          <a:extLst>
            <a:ext uri="{FF2B5EF4-FFF2-40B4-BE49-F238E27FC236}">
              <a16:creationId xmlns:a16="http://schemas.microsoft.com/office/drawing/2014/main" id="{F72B6FF7-CB33-4CDD-B611-A8CC0EA1120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8" name="Text Box 883">
          <a:extLst>
            <a:ext uri="{FF2B5EF4-FFF2-40B4-BE49-F238E27FC236}">
              <a16:creationId xmlns:a16="http://schemas.microsoft.com/office/drawing/2014/main" id="{0776D5B7-03AA-41C0-91B0-AEE32E9822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399" name="Text Box 884">
          <a:extLst>
            <a:ext uri="{FF2B5EF4-FFF2-40B4-BE49-F238E27FC236}">
              <a16:creationId xmlns:a16="http://schemas.microsoft.com/office/drawing/2014/main" id="{9024EE43-11BE-4D76-9595-2F6E0A11DB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0" name="Text Box 885">
          <a:extLst>
            <a:ext uri="{FF2B5EF4-FFF2-40B4-BE49-F238E27FC236}">
              <a16:creationId xmlns:a16="http://schemas.microsoft.com/office/drawing/2014/main" id="{2221DD47-2E50-47AA-B291-DB13E153C3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1" name="Text Box 886">
          <a:extLst>
            <a:ext uri="{FF2B5EF4-FFF2-40B4-BE49-F238E27FC236}">
              <a16:creationId xmlns:a16="http://schemas.microsoft.com/office/drawing/2014/main" id="{121489F3-37F0-4ADD-BCA4-EA3650EE9E7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2" name="Text Box 887">
          <a:extLst>
            <a:ext uri="{FF2B5EF4-FFF2-40B4-BE49-F238E27FC236}">
              <a16:creationId xmlns:a16="http://schemas.microsoft.com/office/drawing/2014/main" id="{5E3976F3-05DA-4306-B8B3-337763DFDE5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3" name="Text Box 888">
          <a:extLst>
            <a:ext uri="{FF2B5EF4-FFF2-40B4-BE49-F238E27FC236}">
              <a16:creationId xmlns:a16="http://schemas.microsoft.com/office/drawing/2014/main" id="{721E1794-790E-4FC3-8F8F-EE31315E092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4" name="Text Box 889">
          <a:extLst>
            <a:ext uri="{FF2B5EF4-FFF2-40B4-BE49-F238E27FC236}">
              <a16:creationId xmlns:a16="http://schemas.microsoft.com/office/drawing/2014/main" id="{4C166427-A27F-49E3-907B-DD207B726F0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5" name="Text Box 890">
          <a:extLst>
            <a:ext uri="{FF2B5EF4-FFF2-40B4-BE49-F238E27FC236}">
              <a16:creationId xmlns:a16="http://schemas.microsoft.com/office/drawing/2014/main" id="{8FB8FC11-5A4B-4E78-B9B8-A55CF93883E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6" name="Text Box 891">
          <a:extLst>
            <a:ext uri="{FF2B5EF4-FFF2-40B4-BE49-F238E27FC236}">
              <a16:creationId xmlns:a16="http://schemas.microsoft.com/office/drawing/2014/main" id="{6E2C2EC9-2126-4C8E-90CB-B45F9FACFEB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7" name="Text Box 892">
          <a:extLst>
            <a:ext uri="{FF2B5EF4-FFF2-40B4-BE49-F238E27FC236}">
              <a16:creationId xmlns:a16="http://schemas.microsoft.com/office/drawing/2014/main" id="{6F6AD0B4-51D3-4423-A374-74ECC17C68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8" name="Text Box 893">
          <a:extLst>
            <a:ext uri="{FF2B5EF4-FFF2-40B4-BE49-F238E27FC236}">
              <a16:creationId xmlns:a16="http://schemas.microsoft.com/office/drawing/2014/main" id="{C13324A1-B30A-4EBC-A4DD-50C3EFE48C2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09" name="Text Box 894">
          <a:extLst>
            <a:ext uri="{FF2B5EF4-FFF2-40B4-BE49-F238E27FC236}">
              <a16:creationId xmlns:a16="http://schemas.microsoft.com/office/drawing/2014/main" id="{71F2B56D-0085-4E57-8EDE-4CEB4E02276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0" name="Text Box 895">
          <a:extLst>
            <a:ext uri="{FF2B5EF4-FFF2-40B4-BE49-F238E27FC236}">
              <a16:creationId xmlns:a16="http://schemas.microsoft.com/office/drawing/2014/main" id="{52E9D568-46E8-4381-9930-EDFCD218782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1" name="Text Box 896">
          <a:extLst>
            <a:ext uri="{FF2B5EF4-FFF2-40B4-BE49-F238E27FC236}">
              <a16:creationId xmlns:a16="http://schemas.microsoft.com/office/drawing/2014/main" id="{C0CF221C-9948-44EC-9553-AE6249688E9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2" name="Text Box 897">
          <a:extLst>
            <a:ext uri="{FF2B5EF4-FFF2-40B4-BE49-F238E27FC236}">
              <a16:creationId xmlns:a16="http://schemas.microsoft.com/office/drawing/2014/main" id="{F7F08965-8A93-41A5-B07F-CF074DB964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3" name="Text Box 898">
          <a:extLst>
            <a:ext uri="{FF2B5EF4-FFF2-40B4-BE49-F238E27FC236}">
              <a16:creationId xmlns:a16="http://schemas.microsoft.com/office/drawing/2014/main" id="{DF68818B-1490-4111-8D18-A2678E4D14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4" name="Text Box 899">
          <a:extLst>
            <a:ext uri="{FF2B5EF4-FFF2-40B4-BE49-F238E27FC236}">
              <a16:creationId xmlns:a16="http://schemas.microsoft.com/office/drawing/2014/main" id="{2610485A-DB7F-4663-8D60-AE906E9C8F9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5" name="Text Box 900">
          <a:extLst>
            <a:ext uri="{FF2B5EF4-FFF2-40B4-BE49-F238E27FC236}">
              <a16:creationId xmlns:a16="http://schemas.microsoft.com/office/drawing/2014/main" id="{BB2E0D5D-94D7-4722-89A0-A5A221D39F6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6" name="Text Box 901">
          <a:extLst>
            <a:ext uri="{FF2B5EF4-FFF2-40B4-BE49-F238E27FC236}">
              <a16:creationId xmlns:a16="http://schemas.microsoft.com/office/drawing/2014/main" id="{055E39BF-0730-4BA8-9A33-272F5CBF3C2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7" name="Text Box 902">
          <a:extLst>
            <a:ext uri="{FF2B5EF4-FFF2-40B4-BE49-F238E27FC236}">
              <a16:creationId xmlns:a16="http://schemas.microsoft.com/office/drawing/2014/main" id="{2FED3A7A-B51C-4821-86B0-394FE1411DF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8" name="Text Box 903">
          <a:extLst>
            <a:ext uri="{FF2B5EF4-FFF2-40B4-BE49-F238E27FC236}">
              <a16:creationId xmlns:a16="http://schemas.microsoft.com/office/drawing/2014/main" id="{58BB0FD6-55DD-4F4B-8149-FD108AFD1E4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19" name="Text Box 904">
          <a:extLst>
            <a:ext uri="{FF2B5EF4-FFF2-40B4-BE49-F238E27FC236}">
              <a16:creationId xmlns:a16="http://schemas.microsoft.com/office/drawing/2014/main" id="{6B40801F-4C38-4943-B0AD-FF1B2D13526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0" name="Text Box 905">
          <a:extLst>
            <a:ext uri="{FF2B5EF4-FFF2-40B4-BE49-F238E27FC236}">
              <a16:creationId xmlns:a16="http://schemas.microsoft.com/office/drawing/2014/main" id="{E55A6064-E729-40A2-B56B-EF19B89B54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1" name="Text Box 906">
          <a:extLst>
            <a:ext uri="{FF2B5EF4-FFF2-40B4-BE49-F238E27FC236}">
              <a16:creationId xmlns:a16="http://schemas.microsoft.com/office/drawing/2014/main" id="{AA4333DA-6F78-455D-A4F8-23E724FDF73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2" name="Text Box 907">
          <a:extLst>
            <a:ext uri="{FF2B5EF4-FFF2-40B4-BE49-F238E27FC236}">
              <a16:creationId xmlns:a16="http://schemas.microsoft.com/office/drawing/2014/main" id="{5553CBD8-3D25-47E7-8464-C89356EB16F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3" name="Text Box 908">
          <a:extLst>
            <a:ext uri="{FF2B5EF4-FFF2-40B4-BE49-F238E27FC236}">
              <a16:creationId xmlns:a16="http://schemas.microsoft.com/office/drawing/2014/main" id="{3E2CC8C5-DC03-49BD-9B8E-A6B1FA0F914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4" name="Text Box 909">
          <a:extLst>
            <a:ext uri="{FF2B5EF4-FFF2-40B4-BE49-F238E27FC236}">
              <a16:creationId xmlns:a16="http://schemas.microsoft.com/office/drawing/2014/main" id="{7716E4E5-5393-48FD-90A3-BF2CDB2E53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5" name="Text Box 910">
          <a:extLst>
            <a:ext uri="{FF2B5EF4-FFF2-40B4-BE49-F238E27FC236}">
              <a16:creationId xmlns:a16="http://schemas.microsoft.com/office/drawing/2014/main" id="{6BE1C841-27E2-40A8-82D4-71A2A768EEF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6" name="Text Box 911">
          <a:extLst>
            <a:ext uri="{FF2B5EF4-FFF2-40B4-BE49-F238E27FC236}">
              <a16:creationId xmlns:a16="http://schemas.microsoft.com/office/drawing/2014/main" id="{11C50114-4961-4DA2-936B-DC5527CB92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7" name="Text Box 912">
          <a:extLst>
            <a:ext uri="{FF2B5EF4-FFF2-40B4-BE49-F238E27FC236}">
              <a16:creationId xmlns:a16="http://schemas.microsoft.com/office/drawing/2014/main" id="{C346F350-DCF6-4E98-A263-530008B5B6F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8" name="Text Box 913">
          <a:extLst>
            <a:ext uri="{FF2B5EF4-FFF2-40B4-BE49-F238E27FC236}">
              <a16:creationId xmlns:a16="http://schemas.microsoft.com/office/drawing/2014/main" id="{D9FC2925-854F-4FB2-A3ED-0A9908A9DE0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29" name="Text Box 914">
          <a:extLst>
            <a:ext uri="{FF2B5EF4-FFF2-40B4-BE49-F238E27FC236}">
              <a16:creationId xmlns:a16="http://schemas.microsoft.com/office/drawing/2014/main" id="{A1E95C56-E821-41B1-8002-19430ED44D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0" name="Text Box 915">
          <a:extLst>
            <a:ext uri="{FF2B5EF4-FFF2-40B4-BE49-F238E27FC236}">
              <a16:creationId xmlns:a16="http://schemas.microsoft.com/office/drawing/2014/main" id="{6B3278E6-0C84-474E-8581-E3C042FEA62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1" name="Text Box 916">
          <a:extLst>
            <a:ext uri="{FF2B5EF4-FFF2-40B4-BE49-F238E27FC236}">
              <a16:creationId xmlns:a16="http://schemas.microsoft.com/office/drawing/2014/main" id="{FA9813D9-3B55-4D28-B771-A81788627A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2" name="Text Box 917">
          <a:extLst>
            <a:ext uri="{FF2B5EF4-FFF2-40B4-BE49-F238E27FC236}">
              <a16:creationId xmlns:a16="http://schemas.microsoft.com/office/drawing/2014/main" id="{D21BFAEC-46B7-419E-A3CF-A7FA0C1F5CE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3" name="Text Box 918">
          <a:extLst>
            <a:ext uri="{FF2B5EF4-FFF2-40B4-BE49-F238E27FC236}">
              <a16:creationId xmlns:a16="http://schemas.microsoft.com/office/drawing/2014/main" id="{C1D11A70-57A7-4F33-BE94-E54E013FD4C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4" name="Text Box 919">
          <a:extLst>
            <a:ext uri="{FF2B5EF4-FFF2-40B4-BE49-F238E27FC236}">
              <a16:creationId xmlns:a16="http://schemas.microsoft.com/office/drawing/2014/main" id="{F671C178-4822-4EE2-B486-2511B3B348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5" name="Text Box 920">
          <a:extLst>
            <a:ext uri="{FF2B5EF4-FFF2-40B4-BE49-F238E27FC236}">
              <a16:creationId xmlns:a16="http://schemas.microsoft.com/office/drawing/2014/main" id="{07927CBC-1D45-46FD-BFF2-B3CDCA5A3A3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6" name="Text Box 921">
          <a:extLst>
            <a:ext uri="{FF2B5EF4-FFF2-40B4-BE49-F238E27FC236}">
              <a16:creationId xmlns:a16="http://schemas.microsoft.com/office/drawing/2014/main" id="{87A7C579-C7F5-4E0B-99AD-3EFFB9BF7C2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7" name="Text Box 922">
          <a:extLst>
            <a:ext uri="{FF2B5EF4-FFF2-40B4-BE49-F238E27FC236}">
              <a16:creationId xmlns:a16="http://schemas.microsoft.com/office/drawing/2014/main" id="{F1BE7F10-D64A-4AB3-AA96-14F60CA757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8" name="Text Box 923">
          <a:extLst>
            <a:ext uri="{FF2B5EF4-FFF2-40B4-BE49-F238E27FC236}">
              <a16:creationId xmlns:a16="http://schemas.microsoft.com/office/drawing/2014/main" id="{31CF2C25-2C64-4746-AFBA-5E06B09F6C0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39" name="Text Box 924">
          <a:extLst>
            <a:ext uri="{FF2B5EF4-FFF2-40B4-BE49-F238E27FC236}">
              <a16:creationId xmlns:a16="http://schemas.microsoft.com/office/drawing/2014/main" id="{9D0C5439-15F4-427D-91E2-CAFDCD9ED46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0" name="Text Box 925">
          <a:extLst>
            <a:ext uri="{FF2B5EF4-FFF2-40B4-BE49-F238E27FC236}">
              <a16:creationId xmlns:a16="http://schemas.microsoft.com/office/drawing/2014/main" id="{4EC99770-6AE0-495E-BBEA-3969C932B9D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1" name="Text Box 926">
          <a:extLst>
            <a:ext uri="{FF2B5EF4-FFF2-40B4-BE49-F238E27FC236}">
              <a16:creationId xmlns:a16="http://schemas.microsoft.com/office/drawing/2014/main" id="{6AF0E5DB-0D40-46FD-BDB4-1B603598EB5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2" name="Text Box 927">
          <a:extLst>
            <a:ext uri="{FF2B5EF4-FFF2-40B4-BE49-F238E27FC236}">
              <a16:creationId xmlns:a16="http://schemas.microsoft.com/office/drawing/2014/main" id="{B95342DF-E041-4566-A7A8-2A7A12DF608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3" name="Text Box 928">
          <a:extLst>
            <a:ext uri="{FF2B5EF4-FFF2-40B4-BE49-F238E27FC236}">
              <a16:creationId xmlns:a16="http://schemas.microsoft.com/office/drawing/2014/main" id="{0FC5E776-D6F6-4B18-8C14-AE57D861B8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4" name="Text Box 929">
          <a:extLst>
            <a:ext uri="{FF2B5EF4-FFF2-40B4-BE49-F238E27FC236}">
              <a16:creationId xmlns:a16="http://schemas.microsoft.com/office/drawing/2014/main" id="{7E0BAFC5-7988-49BF-9FA8-71DAF217ADC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5" name="Text Box 930">
          <a:extLst>
            <a:ext uri="{FF2B5EF4-FFF2-40B4-BE49-F238E27FC236}">
              <a16:creationId xmlns:a16="http://schemas.microsoft.com/office/drawing/2014/main" id="{B1BD4789-E2AF-42F7-9D6E-75DFD86222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6" name="Text Box 931">
          <a:extLst>
            <a:ext uri="{FF2B5EF4-FFF2-40B4-BE49-F238E27FC236}">
              <a16:creationId xmlns:a16="http://schemas.microsoft.com/office/drawing/2014/main" id="{AFED8DA3-D30A-4646-B768-0FB006882CB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7" name="Text Box 932">
          <a:extLst>
            <a:ext uri="{FF2B5EF4-FFF2-40B4-BE49-F238E27FC236}">
              <a16:creationId xmlns:a16="http://schemas.microsoft.com/office/drawing/2014/main" id="{0FA639E1-EAA7-43CE-BC50-DDDCA1347DF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8" name="Text Box 933">
          <a:extLst>
            <a:ext uri="{FF2B5EF4-FFF2-40B4-BE49-F238E27FC236}">
              <a16:creationId xmlns:a16="http://schemas.microsoft.com/office/drawing/2014/main" id="{EDAB0860-8F5B-4E17-8D9F-B0CE14CA44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49" name="Text Box 934">
          <a:extLst>
            <a:ext uri="{FF2B5EF4-FFF2-40B4-BE49-F238E27FC236}">
              <a16:creationId xmlns:a16="http://schemas.microsoft.com/office/drawing/2014/main" id="{EE7B1615-19B6-43EC-B1F5-D7FD2C5F479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0" name="Text Box 935">
          <a:extLst>
            <a:ext uri="{FF2B5EF4-FFF2-40B4-BE49-F238E27FC236}">
              <a16:creationId xmlns:a16="http://schemas.microsoft.com/office/drawing/2014/main" id="{D3C81D75-D228-4267-92C8-8485161BB83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1" name="Text Box 936">
          <a:extLst>
            <a:ext uri="{FF2B5EF4-FFF2-40B4-BE49-F238E27FC236}">
              <a16:creationId xmlns:a16="http://schemas.microsoft.com/office/drawing/2014/main" id="{E91E5F97-2FC1-4140-B5E3-7CDE9405484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2" name="Text Box 937">
          <a:extLst>
            <a:ext uri="{FF2B5EF4-FFF2-40B4-BE49-F238E27FC236}">
              <a16:creationId xmlns:a16="http://schemas.microsoft.com/office/drawing/2014/main" id="{53E11878-9FAB-4F0C-A249-AA15338ABB8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3" name="Text Box 938">
          <a:extLst>
            <a:ext uri="{FF2B5EF4-FFF2-40B4-BE49-F238E27FC236}">
              <a16:creationId xmlns:a16="http://schemas.microsoft.com/office/drawing/2014/main" id="{79F9AF91-BD6C-421B-A032-525131BBF90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4" name="Text Box 939">
          <a:extLst>
            <a:ext uri="{FF2B5EF4-FFF2-40B4-BE49-F238E27FC236}">
              <a16:creationId xmlns:a16="http://schemas.microsoft.com/office/drawing/2014/main" id="{F8650B11-D922-4572-B221-435BDEC0EC1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5" name="Text Box 940">
          <a:extLst>
            <a:ext uri="{FF2B5EF4-FFF2-40B4-BE49-F238E27FC236}">
              <a16:creationId xmlns:a16="http://schemas.microsoft.com/office/drawing/2014/main" id="{80E2AAAD-1200-4470-AE57-FE3CA077D4F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6" name="Text Box 941">
          <a:extLst>
            <a:ext uri="{FF2B5EF4-FFF2-40B4-BE49-F238E27FC236}">
              <a16:creationId xmlns:a16="http://schemas.microsoft.com/office/drawing/2014/main" id="{139B606B-E5F4-4278-B096-82F1CF9EF3C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7" name="Text Box 942">
          <a:extLst>
            <a:ext uri="{FF2B5EF4-FFF2-40B4-BE49-F238E27FC236}">
              <a16:creationId xmlns:a16="http://schemas.microsoft.com/office/drawing/2014/main" id="{C355EC81-1F5E-4021-BCA5-7DA27FC42CE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8" name="Text Box 943">
          <a:extLst>
            <a:ext uri="{FF2B5EF4-FFF2-40B4-BE49-F238E27FC236}">
              <a16:creationId xmlns:a16="http://schemas.microsoft.com/office/drawing/2014/main" id="{F61A471D-6504-4C48-8229-D9C6E4750C3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59" name="Text Box 944">
          <a:extLst>
            <a:ext uri="{FF2B5EF4-FFF2-40B4-BE49-F238E27FC236}">
              <a16:creationId xmlns:a16="http://schemas.microsoft.com/office/drawing/2014/main" id="{AFC9ABE1-17F6-4BFF-A9EC-53BA282E9F7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0" name="Text Box 945">
          <a:extLst>
            <a:ext uri="{FF2B5EF4-FFF2-40B4-BE49-F238E27FC236}">
              <a16:creationId xmlns:a16="http://schemas.microsoft.com/office/drawing/2014/main" id="{7EB0B118-B368-482A-AD06-7D0898B15D8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1" name="Text Box 946">
          <a:extLst>
            <a:ext uri="{FF2B5EF4-FFF2-40B4-BE49-F238E27FC236}">
              <a16:creationId xmlns:a16="http://schemas.microsoft.com/office/drawing/2014/main" id="{799CBBE2-1862-4065-9060-6BD149BF9B0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2" name="Text Box 947">
          <a:extLst>
            <a:ext uri="{FF2B5EF4-FFF2-40B4-BE49-F238E27FC236}">
              <a16:creationId xmlns:a16="http://schemas.microsoft.com/office/drawing/2014/main" id="{72701716-7315-4EA8-B8C5-D3BB458ECC9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3" name="Text Box 948">
          <a:extLst>
            <a:ext uri="{FF2B5EF4-FFF2-40B4-BE49-F238E27FC236}">
              <a16:creationId xmlns:a16="http://schemas.microsoft.com/office/drawing/2014/main" id="{C82EFA88-5023-45C8-98D0-27B336A9E0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4" name="Text Box 949">
          <a:extLst>
            <a:ext uri="{FF2B5EF4-FFF2-40B4-BE49-F238E27FC236}">
              <a16:creationId xmlns:a16="http://schemas.microsoft.com/office/drawing/2014/main" id="{FD68248B-8218-4CD0-B557-678BEBA832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5" name="Text Box 950">
          <a:extLst>
            <a:ext uri="{FF2B5EF4-FFF2-40B4-BE49-F238E27FC236}">
              <a16:creationId xmlns:a16="http://schemas.microsoft.com/office/drawing/2014/main" id="{4CA7EF5B-8B3F-417C-92EF-9713241D30A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6" name="Text Box 951">
          <a:extLst>
            <a:ext uri="{FF2B5EF4-FFF2-40B4-BE49-F238E27FC236}">
              <a16:creationId xmlns:a16="http://schemas.microsoft.com/office/drawing/2014/main" id="{17746996-1938-499B-8766-2B0DD72488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7" name="Text Box 952">
          <a:extLst>
            <a:ext uri="{FF2B5EF4-FFF2-40B4-BE49-F238E27FC236}">
              <a16:creationId xmlns:a16="http://schemas.microsoft.com/office/drawing/2014/main" id="{1F81F3FF-5EC0-445F-A435-D58EDDF5A74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8" name="Text Box 953">
          <a:extLst>
            <a:ext uri="{FF2B5EF4-FFF2-40B4-BE49-F238E27FC236}">
              <a16:creationId xmlns:a16="http://schemas.microsoft.com/office/drawing/2014/main" id="{C3C75CC8-5F6D-45FA-92E9-C9390C674CF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69" name="Text Box 954">
          <a:extLst>
            <a:ext uri="{FF2B5EF4-FFF2-40B4-BE49-F238E27FC236}">
              <a16:creationId xmlns:a16="http://schemas.microsoft.com/office/drawing/2014/main" id="{AC9F6F67-CF3A-4279-BA9B-7A405DE3E4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0" name="Text Box 955">
          <a:extLst>
            <a:ext uri="{FF2B5EF4-FFF2-40B4-BE49-F238E27FC236}">
              <a16:creationId xmlns:a16="http://schemas.microsoft.com/office/drawing/2014/main" id="{FC7878E6-06B2-4F65-9997-C5E07212E49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1" name="Text Box 956">
          <a:extLst>
            <a:ext uri="{FF2B5EF4-FFF2-40B4-BE49-F238E27FC236}">
              <a16:creationId xmlns:a16="http://schemas.microsoft.com/office/drawing/2014/main" id="{BA2E83FE-92B9-4440-9DD1-F1928BEC1B1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2" name="Text Box 957">
          <a:extLst>
            <a:ext uri="{FF2B5EF4-FFF2-40B4-BE49-F238E27FC236}">
              <a16:creationId xmlns:a16="http://schemas.microsoft.com/office/drawing/2014/main" id="{C2EF99C4-E5CF-4305-ACB7-387968921E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3" name="Text Box 958">
          <a:extLst>
            <a:ext uri="{FF2B5EF4-FFF2-40B4-BE49-F238E27FC236}">
              <a16:creationId xmlns:a16="http://schemas.microsoft.com/office/drawing/2014/main" id="{1C1B9004-FC1E-47EE-BB9D-1F2ECBC58B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4" name="Text Box 959">
          <a:extLst>
            <a:ext uri="{FF2B5EF4-FFF2-40B4-BE49-F238E27FC236}">
              <a16:creationId xmlns:a16="http://schemas.microsoft.com/office/drawing/2014/main" id="{419577E1-2A16-4309-90E8-249C2419CD8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5" name="Text Box 960">
          <a:extLst>
            <a:ext uri="{FF2B5EF4-FFF2-40B4-BE49-F238E27FC236}">
              <a16:creationId xmlns:a16="http://schemas.microsoft.com/office/drawing/2014/main" id="{E3C42802-ED3B-407C-915E-1BBD17AD47D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6" name="Text Box 961">
          <a:extLst>
            <a:ext uri="{FF2B5EF4-FFF2-40B4-BE49-F238E27FC236}">
              <a16:creationId xmlns:a16="http://schemas.microsoft.com/office/drawing/2014/main" id="{B23D412E-C64E-49CF-B202-A1F5C71B3D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7" name="Text Box 962">
          <a:extLst>
            <a:ext uri="{FF2B5EF4-FFF2-40B4-BE49-F238E27FC236}">
              <a16:creationId xmlns:a16="http://schemas.microsoft.com/office/drawing/2014/main" id="{1B40DF43-F5A1-49F5-89C3-E98D1727431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8" name="Text Box 963">
          <a:extLst>
            <a:ext uri="{FF2B5EF4-FFF2-40B4-BE49-F238E27FC236}">
              <a16:creationId xmlns:a16="http://schemas.microsoft.com/office/drawing/2014/main" id="{1ECECD9B-2B26-4088-9B5E-1DF86F7F6E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79" name="Text Box 964">
          <a:extLst>
            <a:ext uri="{FF2B5EF4-FFF2-40B4-BE49-F238E27FC236}">
              <a16:creationId xmlns:a16="http://schemas.microsoft.com/office/drawing/2014/main" id="{1FC34D6C-1C4B-46A4-973F-D704FBFCB6B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0" name="Text Box 965">
          <a:extLst>
            <a:ext uri="{FF2B5EF4-FFF2-40B4-BE49-F238E27FC236}">
              <a16:creationId xmlns:a16="http://schemas.microsoft.com/office/drawing/2014/main" id="{1A194CEC-14D5-434A-BC90-D41F55E412F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1" name="Text Box 966">
          <a:extLst>
            <a:ext uri="{FF2B5EF4-FFF2-40B4-BE49-F238E27FC236}">
              <a16:creationId xmlns:a16="http://schemas.microsoft.com/office/drawing/2014/main" id="{1B556E2C-2A6A-4EC7-AA5A-FCA3ECFD79C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2" name="Text Box 967">
          <a:extLst>
            <a:ext uri="{FF2B5EF4-FFF2-40B4-BE49-F238E27FC236}">
              <a16:creationId xmlns:a16="http://schemas.microsoft.com/office/drawing/2014/main" id="{0A7C5017-5FC9-4A2B-A8AB-E9DD703E15A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3" name="Text Box 968">
          <a:extLst>
            <a:ext uri="{FF2B5EF4-FFF2-40B4-BE49-F238E27FC236}">
              <a16:creationId xmlns:a16="http://schemas.microsoft.com/office/drawing/2014/main" id="{F91CB77B-E063-4D5E-895F-C2262EEA8B0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4" name="Text Box 969">
          <a:extLst>
            <a:ext uri="{FF2B5EF4-FFF2-40B4-BE49-F238E27FC236}">
              <a16:creationId xmlns:a16="http://schemas.microsoft.com/office/drawing/2014/main" id="{0757F00C-D380-46FF-9C12-2237F1995C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5" name="Text Box 970">
          <a:extLst>
            <a:ext uri="{FF2B5EF4-FFF2-40B4-BE49-F238E27FC236}">
              <a16:creationId xmlns:a16="http://schemas.microsoft.com/office/drawing/2014/main" id="{7E8BBC98-35B0-4F63-A44F-16E5C10819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6" name="Text Box 971">
          <a:extLst>
            <a:ext uri="{FF2B5EF4-FFF2-40B4-BE49-F238E27FC236}">
              <a16:creationId xmlns:a16="http://schemas.microsoft.com/office/drawing/2014/main" id="{672D46CA-57BF-4D51-8CFC-697260ABF4F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7" name="Text Box 972">
          <a:extLst>
            <a:ext uri="{FF2B5EF4-FFF2-40B4-BE49-F238E27FC236}">
              <a16:creationId xmlns:a16="http://schemas.microsoft.com/office/drawing/2014/main" id="{77478342-8637-444F-836E-2C51152948C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8" name="Text Box 973">
          <a:extLst>
            <a:ext uri="{FF2B5EF4-FFF2-40B4-BE49-F238E27FC236}">
              <a16:creationId xmlns:a16="http://schemas.microsoft.com/office/drawing/2014/main" id="{038E2E16-E480-4F18-855E-41BB65AF9FE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89" name="Text Box 974">
          <a:extLst>
            <a:ext uri="{FF2B5EF4-FFF2-40B4-BE49-F238E27FC236}">
              <a16:creationId xmlns:a16="http://schemas.microsoft.com/office/drawing/2014/main" id="{47FE22BB-BA57-4CB0-807A-2FC89A2D7A2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0" name="Text Box 975">
          <a:extLst>
            <a:ext uri="{FF2B5EF4-FFF2-40B4-BE49-F238E27FC236}">
              <a16:creationId xmlns:a16="http://schemas.microsoft.com/office/drawing/2014/main" id="{083EBD9E-7E28-4B1B-A363-12FA2792F8F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1" name="Text Box 976">
          <a:extLst>
            <a:ext uri="{FF2B5EF4-FFF2-40B4-BE49-F238E27FC236}">
              <a16:creationId xmlns:a16="http://schemas.microsoft.com/office/drawing/2014/main" id="{E70018D7-5028-4A5E-9EB6-74E8426F028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2" name="Text Box 977">
          <a:extLst>
            <a:ext uri="{FF2B5EF4-FFF2-40B4-BE49-F238E27FC236}">
              <a16:creationId xmlns:a16="http://schemas.microsoft.com/office/drawing/2014/main" id="{59965174-395F-4666-AE8A-B861D1D6955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3" name="Text Box 978">
          <a:extLst>
            <a:ext uri="{FF2B5EF4-FFF2-40B4-BE49-F238E27FC236}">
              <a16:creationId xmlns:a16="http://schemas.microsoft.com/office/drawing/2014/main" id="{7B42D3B5-3613-43FB-A464-9E52F86F202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4" name="Text Box 979">
          <a:extLst>
            <a:ext uri="{FF2B5EF4-FFF2-40B4-BE49-F238E27FC236}">
              <a16:creationId xmlns:a16="http://schemas.microsoft.com/office/drawing/2014/main" id="{A4070F62-CB31-4DB5-8908-E09EDA33976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5" name="Text Box 980">
          <a:extLst>
            <a:ext uri="{FF2B5EF4-FFF2-40B4-BE49-F238E27FC236}">
              <a16:creationId xmlns:a16="http://schemas.microsoft.com/office/drawing/2014/main" id="{A61C7774-5FD1-4E7E-8BCA-2C9BA9AE908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6" name="Text Box 981">
          <a:extLst>
            <a:ext uri="{FF2B5EF4-FFF2-40B4-BE49-F238E27FC236}">
              <a16:creationId xmlns:a16="http://schemas.microsoft.com/office/drawing/2014/main" id="{90794A33-83ED-4FBA-87FC-34836AEBC98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7" name="Text Box 982">
          <a:extLst>
            <a:ext uri="{FF2B5EF4-FFF2-40B4-BE49-F238E27FC236}">
              <a16:creationId xmlns:a16="http://schemas.microsoft.com/office/drawing/2014/main" id="{5933E372-CAD2-43DC-9874-1A2E8743AE1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8" name="Text Box 983">
          <a:extLst>
            <a:ext uri="{FF2B5EF4-FFF2-40B4-BE49-F238E27FC236}">
              <a16:creationId xmlns:a16="http://schemas.microsoft.com/office/drawing/2014/main" id="{D64BA2FC-49FF-43EF-AFAC-87043001845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499" name="Text Box 984">
          <a:extLst>
            <a:ext uri="{FF2B5EF4-FFF2-40B4-BE49-F238E27FC236}">
              <a16:creationId xmlns:a16="http://schemas.microsoft.com/office/drawing/2014/main" id="{F841375F-F231-4ABF-B0BF-9C1B13A26CE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0" name="Text Box 985">
          <a:extLst>
            <a:ext uri="{FF2B5EF4-FFF2-40B4-BE49-F238E27FC236}">
              <a16:creationId xmlns:a16="http://schemas.microsoft.com/office/drawing/2014/main" id="{04D6A97B-1CD3-4AFE-8C32-3003ABA8E60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1" name="Text Box 986">
          <a:extLst>
            <a:ext uri="{FF2B5EF4-FFF2-40B4-BE49-F238E27FC236}">
              <a16:creationId xmlns:a16="http://schemas.microsoft.com/office/drawing/2014/main" id="{EE93F362-D8CB-41DF-839C-65735E33A56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2" name="Text Box 987">
          <a:extLst>
            <a:ext uri="{FF2B5EF4-FFF2-40B4-BE49-F238E27FC236}">
              <a16:creationId xmlns:a16="http://schemas.microsoft.com/office/drawing/2014/main" id="{6933602C-8857-48B1-ABF6-18BA88B5B68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3" name="Text Box 988">
          <a:extLst>
            <a:ext uri="{FF2B5EF4-FFF2-40B4-BE49-F238E27FC236}">
              <a16:creationId xmlns:a16="http://schemas.microsoft.com/office/drawing/2014/main" id="{0CE656E2-601A-4CEF-B669-5F96EDBB24D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4" name="Text Box 989">
          <a:extLst>
            <a:ext uri="{FF2B5EF4-FFF2-40B4-BE49-F238E27FC236}">
              <a16:creationId xmlns:a16="http://schemas.microsoft.com/office/drawing/2014/main" id="{159A279D-BA48-4042-93EE-CE393D20367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5" name="Text Box 990">
          <a:extLst>
            <a:ext uri="{FF2B5EF4-FFF2-40B4-BE49-F238E27FC236}">
              <a16:creationId xmlns:a16="http://schemas.microsoft.com/office/drawing/2014/main" id="{4274F8B1-42A3-4463-BF55-B420B2BDA6D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6" name="Text Box 991">
          <a:extLst>
            <a:ext uri="{FF2B5EF4-FFF2-40B4-BE49-F238E27FC236}">
              <a16:creationId xmlns:a16="http://schemas.microsoft.com/office/drawing/2014/main" id="{B33819DB-158C-48ED-A6F4-32CBCCBBCFC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7" name="Text Box 992">
          <a:extLst>
            <a:ext uri="{FF2B5EF4-FFF2-40B4-BE49-F238E27FC236}">
              <a16:creationId xmlns:a16="http://schemas.microsoft.com/office/drawing/2014/main" id="{1B79E6C1-DB08-4BB0-A125-28107DB0177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8" name="Text Box 993">
          <a:extLst>
            <a:ext uri="{FF2B5EF4-FFF2-40B4-BE49-F238E27FC236}">
              <a16:creationId xmlns:a16="http://schemas.microsoft.com/office/drawing/2014/main" id="{AA271689-4416-481B-82EC-F3637175D3E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09" name="Text Box 994">
          <a:extLst>
            <a:ext uri="{FF2B5EF4-FFF2-40B4-BE49-F238E27FC236}">
              <a16:creationId xmlns:a16="http://schemas.microsoft.com/office/drawing/2014/main" id="{83CCF9F0-6895-4D94-B82C-6E452D5DBF0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0" name="Text Box 995">
          <a:extLst>
            <a:ext uri="{FF2B5EF4-FFF2-40B4-BE49-F238E27FC236}">
              <a16:creationId xmlns:a16="http://schemas.microsoft.com/office/drawing/2014/main" id="{A783454F-8A7C-476A-B8E6-48224958A04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1" name="Text Box 996">
          <a:extLst>
            <a:ext uri="{FF2B5EF4-FFF2-40B4-BE49-F238E27FC236}">
              <a16:creationId xmlns:a16="http://schemas.microsoft.com/office/drawing/2014/main" id="{4E69C368-99E5-4115-A004-E9C8F334FD2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2" name="Text Box 997">
          <a:extLst>
            <a:ext uri="{FF2B5EF4-FFF2-40B4-BE49-F238E27FC236}">
              <a16:creationId xmlns:a16="http://schemas.microsoft.com/office/drawing/2014/main" id="{DC068E46-5C86-46F2-99DF-FD118F7993C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3" name="Text Box 998">
          <a:extLst>
            <a:ext uri="{FF2B5EF4-FFF2-40B4-BE49-F238E27FC236}">
              <a16:creationId xmlns:a16="http://schemas.microsoft.com/office/drawing/2014/main" id="{3FB6FA21-C1CE-4039-99D5-15518493153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4" name="Text Box 999">
          <a:extLst>
            <a:ext uri="{FF2B5EF4-FFF2-40B4-BE49-F238E27FC236}">
              <a16:creationId xmlns:a16="http://schemas.microsoft.com/office/drawing/2014/main" id="{8094D7E6-DC61-4303-9A93-0FDEB94D501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5" name="Text Box 1000">
          <a:extLst>
            <a:ext uri="{FF2B5EF4-FFF2-40B4-BE49-F238E27FC236}">
              <a16:creationId xmlns:a16="http://schemas.microsoft.com/office/drawing/2014/main" id="{FB7C2F41-CD94-44DA-8F2E-94423628184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6" name="Text Box 1001">
          <a:extLst>
            <a:ext uri="{FF2B5EF4-FFF2-40B4-BE49-F238E27FC236}">
              <a16:creationId xmlns:a16="http://schemas.microsoft.com/office/drawing/2014/main" id="{6DF2437A-8B3C-4924-96A0-E1B24638B70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7" name="Text Box 1002">
          <a:extLst>
            <a:ext uri="{FF2B5EF4-FFF2-40B4-BE49-F238E27FC236}">
              <a16:creationId xmlns:a16="http://schemas.microsoft.com/office/drawing/2014/main" id="{75B531F4-CDB6-4C00-8256-1D0A06E7FBA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8" name="Text Box 1003">
          <a:extLst>
            <a:ext uri="{FF2B5EF4-FFF2-40B4-BE49-F238E27FC236}">
              <a16:creationId xmlns:a16="http://schemas.microsoft.com/office/drawing/2014/main" id="{F0B1E885-F84E-4BF9-BCFC-098FA1708BE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19" name="Text Box 1004">
          <a:extLst>
            <a:ext uri="{FF2B5EF4-FFF2-40B4-BE49-F238E27FC236}">
              <a16:creationId xmlns:a16="http://schemas.microsoft.com/office/drawing/2014/main" id="{CCB8D9EA-5431-41CB-8DA7-62E76EBDC77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0" name="Text Box 1005">
          <a:extLst>
            <a:ext uri="{FF2B5EF4-FFF2-40B4-BE49-F238E27FC236}">
              <a16:creationId xmlns:a16="http://schemas.microsoft.com/office/drawing/2014/main" id="{E12B94D1-144E-4D30-8353-6BDD38D0529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1" name="Text Box 1006">
          <a:extLst>
            <a:ext uri="{FF2B5EF4-FFF2-40B4-BE49-F238E27FC236}">
              <a16:creationId xmlns:a16="http://schemas.microsoft.com/office/drawing/2014/main" id="{42144E60-A4A2-4AC0-A692-94BF54A0282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2" name="Text Box 1007">
          <a:extLst>
            <a:ext uri="{FF2B5EF4-FFF2-40B4-BE49-F238E27FC236}">
              <a16:creationId xmlns:a16="http://schemas.microsoft.com/office/drawing/2014/main" id="{F5A46487-0E99-423D-9AE3-8F951737704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3" name="Text Box 1008">
          <a:extLst>
            <a:ext uri="{FF2B5EF4-FFF2-40B4-BE49-F238E27FC236}">
              <a16:creationId xmlns:a16="http://schemas.microsoft.com/office/drawing/2014/main" id="{1404628B-D045-42E9-BF85-AF31DBAED73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4" name="Text Box 1009">
          <a:extLst>
            <a:ext uri="{FF2B5EF4-FFF2-40B4-BE49-F238E27FC236}">
              <a16:creationId xmlns:a16="http://schemas.microsoft.com/office/drawing/2014/main" id="{672BCE71-3587-4DBB-8527-EF9CE3F8DB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5" name="Text Box 1010">
          <a:extLst>
            <a:ext uri="{FF2B5EF4-FFF2-40B4-BE49-F238E27FC236}">
              <a16:creationId xmlns:a16="http://schemas.microsoft.com/office/drawing/2014/main" id="{191E61D2-0C41-481C-9733-4B763FEF736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6" name="Text Box 1011">
          <a:extLst>
            <a:ext uri="{FF2B5EF4-FFF2-40B4-BE49-F238E27FC236}">
              <a16:creationId xmlns:a16="http://schemas.microsoft.com/office/drawing/2014/main" id="{8DBDAC61-8BE2-43E3-9137-B4710D13D4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7" name="Text Box 1012">
          <a:extLst>
            <a:ext uri="{FF2B5EF4-FFF2-40B4-BE49-F238E27FC236}">
              <a16:creationId xmlns:a16="http://schemas.microsoft.com/office/drawing/2014/main" id="{42417928-48AE-422E-B45E-C03F4D0EA83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8" name="Text Box 1013">
          <a:extLst>
            <a:ext uri="{FF2B5EF4-FFF2-40B4-BE49-F238E27FC236}">
              <a16:creationId xmlns:a16="http://schemas.microsoft.com/office/drawing/2014/main" id="{190356F9-CCAB-46AB-90B8-745B22984EF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29" name="Text Box 1014">
          <a:extLst>
            <a:ext uri="{FF2B5EF4-FFF2-40B4-BE49-F238E27FC236}">
              <a16:creationId xmlns:a16="http://schemas.microsoft.com/office/drawing/2014/main" id="{0A9132D5-DFAD-43A4-BB9D-5B2AD3A2572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0" name="Text Box 1015">
          <a:extLst>
            <a:ext uri="{FF2B5EF4-FFF2-40B4-BE49-F238E27FC236}">
              <a16:creationId xmlns:a16="http://schemas.microsoft.com/office/drawing/2014/main" id="{69AB44EE-563C-48A3-AD0C-801D19B47E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1" name="Text Box 1016">
          <a:extLst>
            <a:ext uri="{FF2B5EF4-FFF2-40B4-BE49-F238E27FC236}">
              <a16:creationId xmlns:a16="http://schemas.microsoft.com/office/drawing/2014/main" id="{F1B8B191-7477-4AD5-A2AF-503B4912382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2" name="Text Box 1017">
          <a:extLst>
            <a:ext uri="{FF2B5EF4-FFF2-40B4-BE49-F238E27FC236}">
              <a16:creationId xmlns:a16="http://schemas.microsoft.com/office/drawing/2014/main" id="{2153BF88-66F0-4E09-AAF1-EAEDB8B1D8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3" name="Text Box 1018">
          <a:extLst>
            <a:ext uri="{FF2B5EF4-FFF2-40B4-BE49-F238E27FC236}">
              <a16:creationId xmlns:a16="http://schemas.microsoft.com/office/drawing/2014/main" id="{84FFFB03-661B-43A0-BFB2-580BEF6DB36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4" name="Text Box 1019">
          <a:extLst>
            <a:ext uri="{FF2B5EF4-FFF2-40B4-BE49-F238E27FC236}">
              <a16:creationId xmlns:a16="http://schemas.microsoft.com/office/drawing/2014/main" id="{0CC6A0AB-7494-4F4E-A941-61AC7930FF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5" name="Text Box 1020">
          <a:extLst>
            <a:ext uri="{FF2B5EF4-FFF2-40B4-BE49-F238E27FC236}">
              <a16:creationId xmlns:a16="http://schemas.microsoft.com/office/drawing/2014/main" id="{06ECAF4F-E262-4099-B2D0-BF9A9EFCE6A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6" name="Text Box 1021">
          <a:extLst>
            <a:ext uri="{FF2B5EF4-FFF2-40B4-BE49-F238E27FC236}">
              <a16:creationId xmlns:a16="http://schemas.microsoft.com/office/drawing/2014/main" id="{72546A1E-5191-485A-94E5-F62FAD8E8DF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7" name="Text Box 1022">
          <a:extLst>
            <a:ext uri="{FF2B5EF4-FFF2-40B4-BE49-F238E27FC236}">
              <a16:creationId xmlns:a16="http://schemas.microsoft.com/office/drawing/2014/main" id="{A225A70C-133E-4BD2-906A-213A75A891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8" name="Text Box 1023">
          <a:extLst>
            <a:ext uri="{FF2B5EF4-FFF2-40B4-BE49-F238E27FC236}">
              <a16:creationId xmlns:a16="http://schemas.microsoft.com/office/drawing/2014/main" id="{0F9B2E9D-E35F-4B02-8D39-D80A554B75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39" name="Text Box 1024">
          <a:extLst>
            <a:ext uri="{FF2B5EF4-FFF2-40B4-BE49-F238E27FC236}">
              <a16:creationId xmlns:a16="http://schemas.microsoft.com/office/drawing/2014/main" id="{303226C8-A134-44C0-9CCE-FE0F39D0068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0" name="Text Box 1025">
          <a:extLst>
            <a:ext uri="{FF2B5EF4-FFF2-40B4-BE49-F238E27FC236}">
              <a16:creationId xmlns:a16="http://schemas.microsoft.com/office/drawing/2014/main" id="{CFA40AEB-007C-4444-9A0C-0647B8871E3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1" name="Text Box 1026">
          <a:extLst>
            <a:ext uri="{FF2B5EF4-FFF2-40B4-BE49-F238E27FC236}">
              <a16:creationId xmlns:a16="http://schemas.microsoft.com/office/drawing/2014/main" id="{39D926ED-8720-4B2E-908F-227971FB96F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2" name="Text Box 1027">
          <a:extLst>
            <a:ext uri="{FF2B5EF4-FFF2-40B4-BE49-F238E27FC236}">
              <a16:creationId xmlns:a16="http://schemas.microsoft.com/office/drawing/2014/main" id="{F7AC1086-DA3D-4F41-BA6B-91F2C600F48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3" name="Text Box 1028">
          <a:extLst>
            <a:ext uri="{FF2B5EF4-FFF2-40B4-BE49-F238E27FC236}">
              <a16:creationId xmlns:a16="http://schemas.microsoft.com/office/drawing/2014/main" id="{E050EC2F-CE23-4913-8B18-494927BEBD9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4" name="Text Box 1029">
          <a:extLst>
            <a:ext uri="{FF2B5EF4-FFF2-40B4-BE49-F238E27FC236}">
              <a16:creationId xmlns:a16="http://schemas.microsoft.com/office/drawing/2014/main" id="{53A36A35-4DA6-4843-901A-7E988D6153D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5" name="Text Box 1030">
          <a:extLst>
            <a:ext uri="{FF2B5EF4-FFF2-40B4-BE49-F238E27FC236}">
              <a16:creationId xmlns:a16="http://schemas.microsoft.com/office/drawing/2014/main" id="{45AD3148-57A9-49F3-9DBD-B39735794C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6" name="Text Box 1031">
          <a:extLst>
            <a:ext uri="{FF2B5EF4-FFF2-40B4-BE49-F238E27FC236}">
              <a16:creationId xmlns:a16="http://schemas.microsoft.com/office/drawing/2014/main" id="{E0914F08-9099-41F9-8343-53AF41317ED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7" name="Text Box 1032">
          <a:extLst>
            <a:ext uri="{FF2B5EF4-FFF2-40B4-BE49-F238E27FC236}">
              <a16:creationId xmlns:a16="http://schemas.microsoft.com/office/drawing/2014/main" id="{663EE1BE-8AE9-4DB5-8ED4-00FAE77ADDE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8" name="Text Box 1033">
          <a:extLst>
            <a:ext uri="{FF2B5EF4-FFF2-40B4-BE49-F238E27FC236}">
              <a16:creationId xmlns:a16="http://schemas.microsoft.com/office/drawing/2014/main" id="{E35C7D0C-02D2-480B-ADA1-1AB35E7BD0C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49" name="Text Box 1034">
          <a:extLst>
            <a:ext uri="{FF2B5EF4-FFF2-40B4-BE49-F238E27FC236}">
              <a16:creationId xmlns:a16="http://schemas.microsoft.com/office/drawing/2014/main" id="{58731BDB-EDD8-4E41-A7E3-5BB15A72F9A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0" name="Text Box 1035">
          <a:extLst>
            <a:ext uri="{FF2B5EF4-FFF2-40B4-BE49-F238E27FC236}">
              <a16:creationId xmlns:a16="http://schemas.microsoft.com/office/drawing/2014/main" id="{9B81BC0E-AF93-4D87-A98C-B38C4ADA7A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1" name="Text Box 1036">
          <a:extLst>
            <a:ext uri="{FF2B5EF4-FFF2-40B4-BE49-F238E27FC236}">
              <a16:creationId xmlns:a16="http://schemas.microsoft.com/office/drawing/2014/main" id="{17AE9414-A1C1-4496-8F9D-DF3205BBF99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2" name="Text Box 1037">
          <a:extLst>
            <a:ext uri="{FF2B5EF4-FFF2-40B4-BE49-F238E27FC236}">
              <a16:creationId xmlns:a16="http://schemas.microsoft.com/office/drawing/2014/main" id="{D973DF71-6481-49B6-A732-AF676A9DCDD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3" name="Text Box 1038">
          <a:extLst>
            <a:ext uri="{FF2B5EF4-FFF2-40B4-BE49-F238E27FC236}">
              <a16:creationId xmlns:a16="http://schemas.microsoft.com/office/drawing/2014/main" id="{85CC63C8-9C74-49C9-8059-2055C857FD1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4" name="Text Box 1039">
          <a:extLst>
            <a:ext uri="{FF2B5EF4-FFF2-40B4-BE49-F238E27FC236}">
              <a16:creationId xmlns:a16="http://schemas.microsoft.com/office/drawing/2014/main" id="{60047986-9791-4F91-8F86-EDEF81DABD7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5" name="Text Box 1040">
          <a:extLst>
            <a:ext uri="{FF2B5EF4-FFF2-40B4-BE49-F238E27FC236}">
              <a16:creationId xmlns:a16="http://schemas.microsoft.com/office/drawing/2014/main" id="{A535D9B8-39E6-441A-9D75-EE39EFF198E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6" name="Text Box 1041">
          <a:extLst>
            <a:ext uri="{FF2B5EF4-FFF2-40B4-BE49-F238E27FC236}">
              <a16:creationId xmlns:a16="http://schemas.microsoft.com/office/drawing/2014/main" id="{576C45AB-CCF2-4E78-9013-4289EA03083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7" name="Text Box 1042">
          <a:extLst>
            <a:ext uri="{FF2B5EF4-FFF2-40B4-BE49-F238E27FC236}">
              <a16:creationId xmlns:a16="http://schemas.microsoft.com/office/drawing/2014/main" id="{98DBA66B-522C-439A-87CA-40567CE2202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8" name="Text Box 1043">
          <a:extLst>
            <a:ext uri="{FF2B5EF4-FFF2-40B4-BE49-F238E27FC236}">
              <a16:creationId xmlns:a16="http://schemas.microsoft.com/office/drawing/2014/main" id="{0276263D-4B3A-4176-B2C6-C97D1971002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59" name="Text Box 1044">
          <a:extLst>
            <a:ext uri="{FF2B5EF4-FFF2-40B4-BE49-F238E27FC236}">
              <a16:creationId xmlns:a16="http://schemas.microsoft.com/office/drawing/2014/main" id="{662C77C4-99A4-4223-847F-97772557550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0" name="Text Box 1045">
          <a:extLst>
            <a:ext uri="{FF2B5EF4-FFF2-40B4-BE49-F238E27FC236}">
              <a16:creationId xmlns:a16="http://schemas.microsoft.com/office/drawing/2014/main" id="{C7AAD7C3-0134-4643-A2CE-F03E0FAF37A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1" name="Text Box 1046">
          <a:extLst>
            <a:ext uri="{FF2B5EF4-FFF2-40B4-BE49-F238E27FC236}">
              <a16:creationId xmlns:a16="http://schemas.microsoft.com/office/drawing/2014/main" id="{934996F6-A8DB-4F41-A269-F70674CA3F1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2" name="Text Box 1047">
          <a:extLst>
            <a:ext uri="{FF2B5EF4-FFF2-40B4-BE49-F238E27FC236}">
              <a16:creationId xmlns:a16="http://schemas.microsoft.com/office/drawing/2014/main" id="{46C8AD1A-E22F-49E8-A164-78314594BC4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3" name="Text Box 1048">
          <a:extLst>
            <a:ext uri="{FF2B5EF4-FFF2-40B4-BE49-F238E27FC236}">
              <a16:creationId xmlns:a16="http://schemas.microsoft.com/office/drawing/2014/main" id="{6CCF6D65-2CB5-4CBA-9087-6E0FD7AE041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4" name="Text Box 1049">
          <a:extLst>
            <a:ext uri="{FF2B5EF4-FFF2-40B4-BE49-F238E27FC236}">
              <a16:creationId xmlns:a16="http://schemas.microsoft.com/office/drawing/2014/main" id="{E8B3F0CC-82B0-46F1-BF2A-F86F8B6E56A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5" name="Text Box 1050">
          <a:extLst>
            <a:ext uri="{FF2B5EF4-FFF2-40B4-BE49-F238E27FC236}">
              <a16:creationId xmlns:a16="http://schemas.microsoft.com/office/drawing/2014/main" id="{68CC760B-04DE-44B6-BEAF-5E3EB49A3CD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6" name="Text Box 1051">
          <a:extLst>
            <a:ext uri="{FF2B5EF4-FFF2-40B4-BE49-F238E27FC236}">
              <a16:creationId xmlns:a16="http://schemas.microsoft.com/office/drawing/2014/main" id="{A77A9B71-A204-4395-9C5A-3287035DE0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7" name="Text Box 1052">
          <a:extLst>
            <a:ext uri="{FF2B5EF4-FFF2-40B4-BE49-F238E27FC236}">
              <a16:creationId xmlns:a16="http://schemas.microsoft.com/office/drawing/2014/main" id="{0CC1480C-184D-433B-BC9B-ABAF2426B2C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8" name="Text Box 1053">
          <a:extLst>
            <a:ext uri="{FF2B5EF4-FFF2-40B4-BE49-F238E27FC236}">
              <a16:creationId xmlns:a16="http://schemas.microsoft.com/office/drawing/2014/main" id="{5941EAFC-721C-4801-9F5B-EB2C47E22E5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69" name="Text Box 1054">
          <a:extLst>
            <a:ext uri="{FF2B5EF4-FFF2-40B4-BE49-F238E27FC236}">
              <a16:creationId xmlns:a16="http://schemas.microsoft.com/office/drawing/2014/main" id="{C759AE3A-4021-4704-A384-07F58DBD0B0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0" name="Text Box 1055">
          <a:extLst>
            <a:ext uri="{FF2B5EF4-FFF2-40B4-BE49-F238E27FC236}">
              <a16:creationId xmlns:a16="http://schemas.microsoft.com/office/drawing/2014/main" id="{A7CB98CE-E668-48CD-B9D2-5629772FC21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1" name="Text Box 1056">
          <a:extLst>
            <a:ext uri="{FF2B5EF4-FFF2-40B4-BE49-F238E27FC236}">
              <a16:creationId xmlns:a16="http://schemas.microsoft.com/office/drawing/2014/main" id="{8FDA773E-AA12-495D-BF56-3E074967FE5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2" name="Text Box 1057">
          <a:extLst>
            <a:ext uri="{FF2B5EF4-FFF2-40B4-BE49-F238E27FC236}">
              <a16:creationId xmlns:a16="http://schemas.microsoft.com/office/drawing/2014/main" id="{53862F6B-DFD3-4CB5-8496-3348EBCCD20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3" name="Text Box 1058">
          <a:extLst>
            <a:ext uri="{FF2B5EF4-FFF2-40B4-BE49-F238E27FC236}">
              <a16:creationId xmlns:a16="http://schemas.microsoft.com/office/drawing/2014/main" id="{F45A0DE8-9435-463C-A86E-1CCD3BAA86E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4" name="Text Box 1059">
          <a:extLst>
            <a:ext uri="{FF2B5EF4-FFF2-40B4-BE49-F238E27FC236}">
              <a16:creationId xmlns:a16="http://schemas.microsoft.com/office/drawing/2014/main" id="{93B66FFF-6F65-43E0-86AC-1D758D84ED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5" name="Text Box 1060">
          <a:extLst>
            <a:ext uri="{FF2B5EF4-FFF2-40B4-BE49-F238E27FC236}">
              <a16:creationId xmlns:a16="http://schemas.microsoft.com/office/drawing/2014/main" id="{6B4318EE-C3FF-4085-98B0-98215DA52D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576" name="Text Box 1061">
          <a:extLst>
            <a:ext uri="{FF2B5EF4-FFF2-40B4-BE49-F238E27FC236}">
              <a16:creationId xmlns:a16="http://schemas.microsoft.com/office/drawing/2014/main" id="{4FD21514-CC05-44D5-A869-28E45E06BB9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77" name="Text Box 837">
          <a:extLst>
            <a:ext uri="{FF2B5EF4-FFF2-40B4-BE49-F238E27FC236}">
              <a16:creationId xmlns:a16="http://schemas.microsoft.com/office/drawing/2014/main" id="{A33D7B7B-9AD9-4CA2-8249-BB53CD9129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78" name="Text Box 838">
          <a:extLst>
            <a:ext uri="{FF2B5EF4-FFF2-40B4-BE49-F238E27FC236}">
              <a16:creationId xmlns:a16="http://schemas.microsoft.com/office/drawing/2014/main" id="{B56BEE0D-292E-4235-97DA-264F04D78CD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79" name="Text Box 839">
          <a:extLst>
            <a:ext uri="{FF2B5EF4-FFF2-40B4-BE49-F238E27FC236}">
              <a16:creationId xmlns:a16="http://schemas.microsoft.com/office/drawing/2014/main" id="{A637437E-613B-4628-89FB-E920DC4885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0" name="Text Box 840">
          <a:extLst>
            <a:ext uri="{FF2B5EF4-FFF2-40B4-BE49-F238E27FC236}">
              <a16:creationId xmlns:a16="http://schemas.microsoft.com/office/drawing/2014/main" id="{1D75B8AF-519E-4381-8FBA-985A8F7475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1" name="Text Box 841">
          <a:extLst>
            <a:ext uri="{FF2B5EF4-FFF2-40B4-BE49-F238E27FC236}">
              <a16:creationId xmlns:a16="http://schemas.microsoft.com/office/drawing/2014/main" id="{9CFA2C5A-A352-44AB-B3A4-01FFD8244C6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2" name="Text Box 842">
          <a:extLst>
            <a:ext uri="{FF2B5EF4-FFF2-40B4-BE49-F238E27FC236}">
              <a16:creationId xmlns:a16="http://schemas.microsoft.com/office/drawing/2014/main" id="{67992B7D-CF1F-4E1D-987A-D756C7C1CF1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3" name="Text Box 843">
          <a:extLst>
            <a:ext uri="{FF2B5EF4-FFF2-40B4-BE49-F238E27FC236}">
              <a16:creationId xmlns:a16="http://schemas.microsoft.com/office/drawing/2014/main" id="{68B16D70-A08D-4F15-A1E8-0ABACC44533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4" name="Text Box 844">
          <a:extLst>
            <a:ext uri="{FF2B5EF4-FFF2-40B4-BE49-F238E27FC236}">
              <a16:creationId xmlns:a16="http://schemas.microsoft.com/office/drawing/2014/main" id="{697301AB-8526-49FD-8E1A-44E3E1EF01E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5" name="Text Box 845">
          <a:extLst>
            <a:ext uri="{FF2B5EF4-FFF2-40B4-BE49-F238E27FC236}">
              <a16:creationId xmlns:a16="http://schemas.microsoft.com/office/drawing/2014/main" id="{AC3720B4-E475-4FB3-A496-2EF440F1559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6" name="Text Box 846">
          <a:extLst>
            <a:ext uri="{FF2B5EF4-FFF2-40B4-BE49-F238E27FC236}">
              <a16:creationId xmlns:a16="http://schemas.microsoft.com/office/drawing/2014/main" id="{0FDC07CC-4AC5-4EC9-A1E1-2F80B24ECA5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7" name="Text Box 847">
          <a:extLst>
            <a:ext uri="{FF2B5EF4-FFF2-40B4-BE49-F238E27FC236}">
              <a16:creationId xmlns:a16="http://schemas.microsoft.com/office/drawing/2014/main" id="{BB864D4D-0925-4348-A058-9DF6C557BF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8" name="Text Box 848">
          <a:extLst>
            <a:ext uri="{FF2B5EF4-FFF2-40B4-BE49-F238E27FC236}">
              <a16:creationId xmlns:a16="http://schemas.microsoft.com/office/drawing/2014/main" id="{01B75E2B-7732-4C0A-A6B6-707E17F2ADF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89" name="Text Box 849">
          <a:extLst>
            <a:ext uri="{FF2B5EF4-FFF2-40B4-BE49-F238E27FC236}">
              <a16:creationId xmlns:a16="http://schemas.microsoft.com/office/drawing/2014/main" id="{343D109B-ADCB-4105-BDB6-C092137E97D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0" name="Text Box 850">
          <a:extLst>
            <a:ext uri="{FF2B5EF4-FFF2-40B4-BE49-F238E27FC236}">
              <a16:creationId xmlns:a16="http://schemas.microsoft.com/office/drawing/2014/main" id="{E8B11E5C-604A-49DF-958A-631D73C652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1" name="Text Box 851">
          <a:extLst>
            <a:ext uri="{FF2B5EF4-FFF2-40B4-BE49-F238E27FC236}">
              <a16:creationId xmlns:a16="http://schemas.microsoft.com/office/drawing/2014/main" id="{978A5318-F8A7-4F4A-9880-88B61D5743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2" name="Text Box 852">
          <a:extLst>
            <a:ext uri="{FF2B5EF4-FFF2-40B4-BE49-F238E27FC236}">
              <a16:creationId xmlns:a16="http://schemas.microsoft.com/office/drawing/2014/main" id="{1726F4ED-882E-4760-9B69-72F1B936110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3" name="Text Box 853">
          <a:extLst>
            <a:ext uri="{FF2B5EF4-FFF2-40B4-BE49-F238E27FC236}">
              <a16:creationId xmlns:a16="http://schemas.microsoft.com/office/drawing/2014/main" id="{3C0A7AE3-1659-4FCB-82E0-4592D517873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4" name="Text Box 854">
          <a:extLst>
            <a:ext uri="{FF2B5EF4-FFF2-40B4-BE49-F238E27FC236}">
              <a16:creationId xmlns:a16="http://schemas.microsoft.com/office/drawing/2014/main" id="{25B3AC09-9A55-4311-82D9-01A7020B55A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5" name="Text Box 855">
          <a:extLst>
            <a:ext uri="{FF2B5EF4-FFF2-40B4-BE49-F238E27FC236}">
              <a16:creationId xmlns:a16="http://schemas.microsoft.com/office/drawing/2014/main" id="{6C41634F-F292-4D34-BF17-ACBB0CA8567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6" name="Text Box 856">
          <a:extLst>
            <a:ext uri="{FF2B5EF4-FFF2-40B4-BE49-F238E27FC236}">
              <a16:creationId xmlns:a16="http://schemas.microsoft.com/office/drawing/2014/main" id="{B62F7277-8EFC-4DA4-8F0C-15FD226617C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7" name="Text Box 857">
          <a:extLst>
            <a:ext uri="{FF2B5EF4-FFF2-40B4-BE49-F238E27FC236}">
              <a16:creationId xmlns:a16="http://schemas.microsoft.com/office/drawing/2014/main" id="{C2B4522E-72E7-42EA-A973-DDE55366674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8" name="Text Box 858">
          <a:extLst>
            <a:ext uri="{FF2B5EF4-FFF2-40B4-BE49-F238E27FC236}">
              <a16:creationId xmlns:a16="http://schemas.microsoft.com/office/drawing/2014/main" id="{AC8AD54B-AC71-4DE4-B190-3ECADE45BCB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599" name="Text Box 859">
          <a:extLst>
            <a:ext uri="{FF2B5EF4-FFF2-40B4-BE49-F238E27FC236}">
              <a16:creationId xmlns:a16="http://schemas.microsoft.com/office/drawing/2014/main" id="{6FC3E074-8882-4C3C-B6E1-B13416F688B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0" name="Text Box 860">
          <a:extLst>
            <a:ext uri="{FF2B5EF4-FFF2-40B4-BE49-F238E27FC236}">
              <a16:creationId xmlns:a16="http://schemas.microsoft.com/office/drawing/2014/main" id="{26E4C9C6-7D36-439B-A227-D2366CDD5DF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1" name="Text Box 861">
          <a:extLst>
            <a:ext uri="{FF2B5EF4-FFF2-40B4-BE49-F238E27FC236}">
              <a16:creationId xmlns:a16="http://schemas.microsoft.com/office/drawing/2014/main" id="{0A1B1369-F918-41C2-8954-FB2DA359E1D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2" name="Text Box 862">
          <a:extLst>
            <a:ext uri="{FF2B5EF4-FFF2-40B4-BE49-F238E27FC236}">
              <a16:creationId xmlns:a16="http://schemas.microsoft.com/office/drawing/2014/main" id="{75E589CF-2703-4A76-A09B-4E5D178D177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3" name="Text Box 863">
          <a:extLst>
            <a:ext uri="{FF2B5EF4-FFF2-40B4-BE49-F238E27FC236}">
              <a16:creationId xmlns:a16="http://schemas.microsoft.com/office/drawing/2014/main" id="{00BD5E7A-D709-49BF-990C-4555A6D66A6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4" name="Text Box 864">
          <a:extLst>
            <a:ext uri="{FF2B5EF4-FFF2-40B4-BE49-F238E27FC236}">
              <a16:creationId xmlns:a16="http://schemas.microsoft.com/office/drawing/2014/main" id="{045DA246-3D19-4535-BF90-B0D2178BFD6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5" name="Text Box 865">
          <a:extLst>
            <a:ext uri="{FF2B5EF4-FFF2-40B4-BE49-F238E27FC236}">
              <a16:creationId xmlns:a16="http://schemas.microsoft.com/office/drawing/2014/main" id="{55263101-C3B2-4E54-A5F5-E7D45C0B2A4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6" name="Text Box 866">
          <a:extLst>
            <a:ext uri="{FF2B5EF4-FFF2-40B4-BE49-F238E27FC236}">
              <a16:creationId xmlns:a16="http://schemas.microsoft.com/office/drawing/2014/main" id="{F4475FF0-DB7B-42EC-84E7-495E0EC622E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7" name="Text Box 867">
          <a:extLst>
            <a:ext uri="{FF2B5EF4-FFF2-40B4-BE49-F238E27FC236}">
              <a16:creationId xmlns:a16="http://schemas.microsoft.com/office/drawing/2014/main" id="{E03674AF-E5DE-4123-9168-39E30EFFB14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8" name="Text Box 868">
          <a:extLst>
            <a:ext uri="{FF2B5EF4-FFF2-40B4-BE49-F238E27FC236}">
              <a16:creationId xmlns:a16="http://schemas.microsoft.com/office/drawing/2014/main" id="{A4F52EC0-4581-4AE6-9FE4-17AC9714E1A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09" name="Text Box 869">
          <a:extLst>
            <a:ext uri="{FF2B5EF4-FFF2-40B4-BE49-F238E27FC236}">
              <a16:creationId xmlns:a16="http://schemas.microsoft.com/office/drawing/2014/main" id="{8991EE33-CFDA-4B54-B611-B8F6867D2D5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0" name="Text Box 870">
          <a:extLst>
            <a:ext uri="{FF2B5EF4-FFF2-40B4-BE49-F238E27FC236}">
              <a16:creationId xmlns:a16="http://schemas.microsoft.com/office/drawing/2014/main" id="{ED8DC041-9ADA-46DA-BC82-7FBB89E721A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1" name="Text Box 871">
          <a:extLst>
            <a:ext uri="{FF2B5EF4-FFF2-40B4-BE49-F238E27FC236}">
              <a16:creationId xmlns:a16="http://schemas.microsoft.com/office/drawing/2014/main" id="{11A74D62-D83A-4C43-B1A9-7ABBBEA7F61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2" name="Text Box 872">
          <a:extLst>
            <a:ext uri="{FF2B5EF4-FFF2-40B4-BE49-F238E27FC236}">
              <a16:creationId xmlns:a16="http://schemas.microsoft.com/office/drawing/2014/main" id="{C77BDB56-83EC-43D8-8341-AFC0D2CB33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3" name="Text Box 873">
          <a:extLst>
            <a:ext uri="{FF2B5EF4-FFF2-40B4-BE49-F238E27FC236}">
              <a16:creationId xmlns:a16="http://schemas.microsoft.com/office/drawing/2014/main" id="{769D56B1-1431-49BC-8D31-AA96628E5FC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4" name="Text Box 874">
          <a:extLst>
            <a:ext uri="{FF2B5EF4-FFF2-40B4-BE49-F238E27FC236}">
              <a16:creationId xmlns:a16="http://schemas.microsoft.com/office/drawing/2014/main" id="{A1A7D60C-9EE3-42FB-B0EF-4795D7B9AB9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5" name="Text Box 875">
          <a:extLst>
            <a:ext uri="{FF2B5EF4-FFF2-40B4-BE49-F238E27FC236}">
              <a16:creationId xmlns:a16="http://schemas.microsoft.com/office/drawing/2014/main" id="{8C274ED7-FAC0-4CE8-A5AD-1565361744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6" name="Text Box 876">
          <a:extLst>
            <a:ext uri="{FF2B5EF4-FFF2-40B4-BE49-F238E27FC236}">
              <a16:creationId xmlns:a16="http://schemas.microsoft.com/office/drawing/2014/main" id="{2C47319F-0B61-4367-B555-33030DFA86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7" name="Text Box 877">
          <a:extLst>
            <a:ext uri="{FF2B5EF4-FFF2-40B4-BE49-F238E27FC236}">
              <a16:creationId xmlns:a16="http://schemas.microsoft.com/office/drawing/2014/main" id="{AA6A2607-11BC-4F7A-81F4-C9339E7F3DC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8" name="Text Box 878">
          <a:extLst>
            <a:ext uri="{FF2B5EF4-FFF2-40B4-BE49-F238E27FC236}">
              <a16:creationId xmlns:a16="http://schemas.microsoft.com/office/drawing/2014/main" id="{0F62BDE6-2CF2-490E-B23E-BB6399B499C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19" name="Text Box 879">
          <a:extLst>
            <a:ext uri="{FF2B5EF4-FFF2-40B4-BE49-F238E27FC236}">
              <a16:creationId xmlns:a16="http://schemas.microsoft.com/office/drawing/2014/main" id="{A78E7EA4-9F11-4D5A-8449-5459F92B3A7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0" name="Text Box 880">
          <a:extLst>
            <a:ext uri="{FF2B5EF4-FFF2-40B4-BE49-F238E27FC236}">
              <a16:creationId xmlns:a16="http://schemas.microsoft.com/office/drawing/2014/main" id="{B4C3C46D-B5AE-42D9-817A-209A85F1D3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1" name="Text Box 881">
          <a:extLst>
            <a:ext uri="{FF2B5EF4-FFF2-40B4-BE49-F238E27FC236}">
              <a16:creationId xmlns:a16="http://schemas.microsoft.com/office/drawing/2014/main" id="{F45855FC-1E33-44BE-A11A-7083CBF898F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2" name="Text Box 882">
          <a:extLst>
            <a:ext uri="{FF2B5EF4-FFF2-40B4-BE49-F238E27FC236}">
              <a16:creationId xmlns:a16="http://schemas.microsoft.com/office/drawing/2014/main" id="{E6ABB1F4-A1F5-4B91-840B-B60D1463DA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3" name="Text Box 883">
          <a:extLst>
            <a:ext uri="{FF2B5EF4-FFF2-40B4-BE49-F238E27FC236}">
              <a16:creationId xmlns:a16="http://schemas.microsoft.com/office/drawing/2014/main" id="{FC035DDD-9685-463C-B648-96A53853C27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4" name="Text Box 884">
          <a:extLst>
            <a:ext uri="{FF2B5EF4-FFF2-40B4-BE49-F238E27FC236}">
              <a16:creationId xmlns:a16="http://schemas.microsoft.com/office/drawing/2014/main" id="{F9C6BA4F-EE0A-4D12-BD8A-EFABEBF0528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5" name="Text Box 885">
          <a:extLst>
            <a:ext uri="{FF2B5EF4-FFF2-40B4-BE49-F238E27FC236}">
              <a16:creationId xmlns:a16="http://schemas.microsoft.com/office/drawing/2014/main" id="{03E03CB1-8259-4EBC-A2EC-44C83B5B82C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6" name="Text Box 886">
          <a:extLst>
            <a:ext uri="{FF2B5EF4-FFF2-40B4-BE49-F238E27FC236}">
              <a16:creationId xmlns:a16="http://schemas.microsoft.com/office/drawing/2014/main" id="{E04E0912-848E-417A-A87E-60520AD78C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7" name="Text Box 887">
          <a:extLst>
            <a:ext uri="{FF2B5EF4-FFF2-40B4-BE49-F238E27FC236}">
              <a16:creationId xmlns:a16="http://schemas.microsoft.com/office/drawing/2014/main" id="{6FD2143A-A078-4FD2-BBCA-472FFAD8E36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8" name="Text Box 888">
          <a:extLst>
            <a:ext uri="{FF2B5EF4-FFF2-40B4-BE49-F238E27FC236}">
              <a16:creationId xmlns:a16="http://schemas.microsoft.com/office/drawing/2014/main" id="{E8D186D5-BF70-4978-B2D6-DB2D018FF04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29" name="Text Box 889">
          <a:extLst>
            <a:ext uri="{FF2B5EF4-FFF2-40B4-BE49-F238E27FC236}">
              <a16:creationId xmlns:a16="http://schemas.microsoft.com/office/drawing/2014/main" id="{76A72299-149F-436A-847C-26EA3FB1778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0" name="Text Box 890">
          <a:extLst>
            <a:ext uri="{FF2B5EF4-FFF2-40B4-BE49-F238E27FC236}">
              <a16:creationId xmlns:a16="http://schemas.microsoft.com/office/drawing/2014/main" id="{4669320B-2D77-4CD9-90D7-9CE1D1DF22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1" name="Text Box 891">
          <a:extLst>
            <a:ext uri="{FF2B5EF4-FFF2-40B4-BE49-F238E27FC236}">
              <a16:creationId xmlns:a16="http://schemas.microsoft.com/office/drawing/2014/main" id="{FAE64208-CFC6-4E9D-AD43-3DFC235748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2" name="Text Box 892">
          <a:extLst>
            <a:ext uri="{FF2B5EF4-FFF2-40B4-BE49-F238E27FC236}">
              <a16:creationId xmlns:a16="http://schemas.microsoft.com/office/drawing/2014/main" id="{CEC6FD15-120E-4CAD-BF9D-56B08F9482B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3" name="Text Box 893">
          <a:extLst>
            <a:ext uri="{FF2B5EF4-FFF2-40B4-BE49-F238E27FC236}">
              <a16:creationId xmlns:a16="http://schemas.microsoft.com/office/drawing/2014/main" id="{5D22ED11-15E3-47BC-BEFA-9937BC2D674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4" name="Text Box 894">
          <a:extLst>
            <a:ext uri="{FF2B5EF4-FFF2-40B4-BE49-F238E27FC236}">
              <a16:creationId xmlns:a16="http://schemas.microsoft.com/office/drawing/2014/main" id="{1E1AB454-0442-4636-98D7-9431C07DDE0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5" name="Text Box 895">
          <a:extLst>
            <a:ext uri="{FF2B5EF4-FFF2-40B4-BE49-F238E27FC236}">
              <a16:creationId xmlns:a16="http://schemas.microsoft.com/office/drawing/2014/main" id="{622506F2-F9FC-456E-BAE1-54DAEABD60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6" name="Text Box 896">
          <a:extLst>
            <a:ext uri="{FF2B5EF4-FFF2-40B4-BE49-F238E27FC236}">
              <a16:creationId xmlns:a16="http://schemas.microsoft.com/office/drawing/2014/main" id="{E17452C8-D8AF-466D-A550-F9BD3D39D4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7" name="Text Box 897">
          <a:extLst>
            <a:ext uri="{FF2B5EF4-FFF2-40B4-BE49-F238E27FC236}">
              <a16:creationId xmlns:a16="http://schemas.microsoft.com/office/drawing/2014/main" id="{91F26F27-012F-4972-A678-BF5F63CB80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8" name="Text Box 898">
          <a:extLst>
            <a:ext uri="{FF2B5EF4-FFF2-40B4-BE49-F238E27FC236}">
              <a16:creationId xmlns:a16="http://schemas.microsoft.com/office/drawing/2014/main" id="{77AF512E-9F81-4C52-AA2C-208B43174DA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39" name="Text Box 899">
          <a:extLst>
            <a:ext uri="{FF2B5EF4-FFF2-40B4-BE49-F238E27FC236}">
              <a16:creationId xmlns:a16="http://schemas.microsoft.com/office/drawing/2014/main" id="{96D84E85-927B-4B1C-9B49-151B307D35C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0" name="Text Box 900">
          <a:extLst>
            <a:ext uri="{FF2B5EF4-FFF2-40B4-BE49-F238E27FC236}">
              <a16:creationId xmlns:a16="http://schemas.microsoft.com/office/drawing/2014/main" id="{BEBEFE18-B4BB-4EAD-8D31-561DFFE2607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1" name="Text Box 901">
          <a:extLst>
            <a:ext uri="{FF2B5EF4-FFF2-40B4-BE49-F238E27FC236}">
              <a16:creationId xmlns:a16="http://schemas.microsoft.com/office/drawing/2014/main" id="{0119AC26-4899-43DC-B25A-0F14FF3115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2" name="Text Box 902">
          <a:extLst>
            <a:ext uri="{FF2B5EF4-FFF2-40B4-BE49-F238E27FC236}">
              <a16:creationId xmlns:a16="http://schemas.microsoft.com/office/drawing/2014/main" id="{496C452F-5EFC-4D5B-AE78-FE63AE6872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3" name="Text Box 903">
          <a:extLst>
            <a:ext uri="{FF2B5EF4-FFF2-40B4-BE49-F238E27FC236}">
              <a16:creationId xmlns:a16="http://schemas.microsoft.com/office/drawing/2014/main" id="{F5A9984D-CF4E-4FCB-A2D6-52BC6440A13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4" name="Text Box 904">
          <a:extLst>
            <a:ext uri="{FF2B5EF4-FFF2-40B4-BE49-F238E27FC236}">
              <a16:creationId xmlns:a16="http://schemas.microsoft.com/office/drawing/2014/main" id="{5C4200EF-15C7-4478-9D90-2C12013144D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5" name="Text Box 905">
          <a:extLst>
            <a:ext uri="{FF2B5EF4-FFF2-40B4-BE49-F238E27FC236}">
              <a16:creationId xmlns:a16="http://schemas.microsoft.com/office/drawing/2014/main" id="{261C4D4C-D95A-4848-91C5-64ECF685D82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6" name="Text Box 906">
          <a:extLst>
            <a:ext uri="{FF2B5EF4-FFF2-40B4-BE49-F238E27FC236}">
              <a16:creationId xmlns:a16="http://schemas.microsoft.com/office/drawing/2014/main" id="{9B8D54DD-7EB3-4682-972C-DFA0D2944B6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7" name="Text Box 907">
          <a:extLst>
            <a:ext uri="{FF2B5EF4-FFF2-40B4-BE49-F238E27FC236}">
              <a16:creationId xmlns:a16="http://schemas.microsoft.com/office/drawing/2014/main" id="{C17E0B41-D81F-469B-BA2E-D3106361FC1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8" name="Text Box 908">
          <a:extLst>
            <a:ext uri="{FF2B5EF4-FFF2-40B4-BE49-F238E27FC236}">
              <a16:creationId xmlns:a16="http://schemas.microsoft.com/office/drawing/2014/main" id="{3B154200-D6EF-45E0-AC4D-912363FCA7A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49" name="Text Box 909">
          <a:extLst>
            <a:ext uri="{FF2B5EF4-FFF2-40B4-BE49-F238E27FC236}">
              <a16:creationId xmlns:a16="http://schemas.microsoft.com/office/drawing/2014/main" id="{ECF56C22-A758-4871-8E96-2B5597AC97C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0" name="Text Box 910">
          <a:extLst>
            <a:ext uri="{FF2B5EF4-FFF2-40B4-BE49-F238E27FC236}">
              <a16:creationId xmlns:a16="http://schemas.microsoft.com/office/drawing/2014/main" id="{197D5E99-7C53-4A68-8921-B1FD5005FBF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1" name="Text Box 911">
          <a:extLst>
            <a:ext uri="{FF2B5EF4-FFF2-40B4-BE49-F238E27FC236}">
              <a16:creationId xmlns:a16="http://schemas.microsoft.com/office/drawing/2014/main" id="{AF018855-EBBD-4368-A16A-DC8E3D4191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2" name="Text Box 912">
          <a:extLst>
            <a:ext uri="{FF2B5EF4-FFF2-40B4-BE49-F238E27FC236}">
              <a16:creationId xmlns:a16="http://schemas.microsoft.com/office/drawing/2014/main" id="{91194F24-3D3F-4248-9A8B-A1C9F77870C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3" name="Text Box 913">
          <a:extLst>
            <a:ext uri="{FF2B5EF4-FFF2-40B4-BE49-F238E27FC236}">
              <a16:creationId xmlns:a16="http://schemas.microsoft.com/office/drawing/2014/main" id="{2A57BCFC-D447-4AC9-842C-D467E1255A4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4" name="Text Box 914">
          <a:extLst>
            <a:ext uri="{FF2B5EF4-FFF2-40B4-BE49-F238E27FC236}">
              <a16:creationId xmlns:a16="http://schemas.microsoft.com/office/drawing/2014/main" id="{8A4EB963-D6C8-405D-A493-339F2D12BA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5" name="Text Box 915">
          <a:extLst>
            <a:ext uri="{FF2B5EF4-FFF2-40B4-BE49-F238E27FC236}">
              <a16:creationId xmlns:a16="http://schemas.microsoft.com/office/drawing/2014/main" id="{48D92E90-AEDE-45C3-80AD-829E2D0E94C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6" name="Text Box 916">
          <a:extLst>
            <a:ext uri="{FF2B5EF4-FFF2-40B4-BE49-F238E27FC236}">
              <a16:creationId xmlns:a16="http://schemas.microsoft.com/office/drawing/2014/main" id="{E83DE6B9-F7C8-4490-9208-4E3D1EABBC7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7" name="Text Box 917">
          <a:extLst>
            <a:ext uri="{FF2B5EF4-FFF2-40B4-BE49-F238E27FC236}">
              <a16:creationId xmlns:a16="http://schemas.microsoft.com/office/drawing/2014/main" id="{88F3A760-2CA3-4E44-8675-2D5E2366BA1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8" name="Text Box 918">
          <a:extLst>
            <a:ext uri="{FF2B5EF4-FFF2-40B4-BE49-F238E27FC236}">
              <a16:creationId xmlns:a16="http://schemas.microsoft.com/office/drawing/2014/main" id="{B8D8DBA2-B304-4E55-9A57-8F47EC479E7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59" name="Text Box 919">
          <a:extLst>
            <a:ext uri="{FF2B5EF4-FFF2-40B4-BE49-F238E27FC236}">
              <a16:creationId xmlns:a16="http://schemas.microsoft.com/office/drawing/2014/main" id="{CA59C404-AEB3-4533-9974-A18E2FEE56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0" name="Text Box 920">
          <a:extLst>
            <a:ext uri="{FF2B5EF4-FFF2-40B4-BE49-F238E27FC236}">
              <a16:creationId xmlns:a16="http://schemas.microsoft.com/office/drawing/2014/main" id="{673A65BF-470C-4D05-A380-08B70F2636A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1" name="Text Box 921">
          <a:extLst>
            <a:ext uri="{FF2B5EF4-FFF2-40B4-BE49-F238E27FC236}">
              <a16:creationId xmlns:a16="http://schemas.microsoft.com/office/drawing/2014/main" id="{290A05DA-5226-4A42-8B39-87768F4B642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2" name="Text Box 922">
          <a:extLst>
            <a:ext uri="{FF2B5EF4-FFF2-40B4-BE49-F238E27FC236}">
              <a16:creationId xmlns:a16="http://schemas.microsoft.com/office/drawing/2014/main" id="{9EBBE760-44C9-4692-8431-799B3C85816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3" name="Text Box 923">
          <a:extLst>
            <a:ext uri="{FF2B5EF4-FFF2-40B4-BE49-F238E27FC236}">
              <a16:creationId xmlns:a16="http://schemas.microsoft.com/office/drawing/2014/main" id="{616C8B49-3EE0-4782-AC9E-890AE64C61B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4" name="Text Box 924">
          <a:extLst>
            <a:ext uri="{FF2B5EF4-FFF2-40B4-BE49-F238E27FC236}">
              <a16:creationId xmlns:a16="http://schemas.microsoft.com/office/drawing/2014/main" id="{E82EABBA-C532-463D-BA5E-8D4ED87CE32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5" name="Text Box 925">
          <a:extLst>
            <a:ext uri="{FF2B5EF4-FFF2-40B4-BE49-F238E27FC236}">
              <a16:creationId xmlns:a16="http://schemas.microsoft.com/office/drawing/2014/main" id="{8BC072BF-AEA6-4690-91F6-34562D97677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6" name="Text Box 926">
          <a:extLst>
            <a:ext uri="{FF2B5EF4-FFF2-40B4-BE49-F238E27FC236}">
              <a16:creationId xmlns:a16="http://schemas.microsoft.com/office/drawing/2014/main" id="{8627112F-5E07-4A35-BD85-45DFBF5C9CB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7" name="Text Box 927">
          <a:extLst>
            <a:ext uri="{FF2B5EF4-FFF2-40B4-BE49-F238E27FC236}">
              <a16:creationId xmlns:a16="http://schemas.microsoft.com/office/drawing/2014/main" id="{829AEBFC-B333-4764-A61C-729E725F9C1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8" name="Text Box 928">
          <a:extLst>
            <a:ext uri="{FF2B5EF4-FFF2-40B4-BE49-F238E27FC236}">
              <a16:creationId xmlns:a16="http://schemas.microsoft.com/office/drawing/2014/main" id="{28E69358-2F2B-4260-83DF-7D81D15062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69" name="Text Box 929">
          <a:extLst>
            <a:ext uri="{FF2B5EF4-FFF2-40B4-BE49-F238E27FC236}">
              <a16:creationId xmlns:a16="http://schemas.microsoft.com/office/drawing/2014/main" id="{343258BE-BB3D-4170-B8FD-C1BC0BFBC4E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0" name="Text Box 930">
          <a:extLst>
            <a:ext uri="{FF2B5EF4-FFF2-40B4-BE49-F238E27FC236}">
              <a16:creationId xmlns:a16="http://schemas.microsoft.com/office/drawing/2014/main" id="{3B484B82-8DBF-4F5C-9590-8BF8DAD702C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1" name="Text Box 931">
          <a:extLst>
            <a:ext uri="{FF2B5EF4-FFF2-40B4-BE49-F238E27FC236}">
              <a16:creationId xmlns:a16="http://schemas.microsoft.com/office/drawing/2014/main" id="{2AAFB9F2-3A51-4A80-96AA-C7C6D903DFC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2" name="Text Box 932">
          <a:extLst>
            <a:ext uri="{FF2B5EF4-FFF2-40B4-BE49-F238E27FC236}">
              <a16:creationId xmlns:a16="http://schemas.microsoft.com/office/drawing/2014/main" id="{EB342154-72DE-4BFC-8763-3101AC95AC0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3" name="Text Box 933">
          <a:extLst>
            <a:ext uri="{FF2B5EF4-FFF2-40B4-BE49-F238E27FC236}">
              <a16:creationId xmlns:a16="http://schemas.microsoft.com/office/drawing/2014/main" id="{81D36C6F-411F-4935-B38D-815F9A72A5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4" name="Text Box 934">
          <a:extLst>
            <a:ext uri="{FF2B5EF4-FFF2-40B4-BE49-F238E27FC236}">
              <a16:creationId xmlns:a16="http://schemas.microsoft.com/office/drawing/2014/main" id="{63590300-FB8F-4CD9-8835-F1AB57AFF4F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5" name="Text Box 935">
          <a:extLst>
            <a:ext uri="{FF2B5EF4-FFF2-40B4-BE49-F238E27FC236}">
              <a16:creationId xmlns:a16="http://schemas.microsoft.com/office/drawing/2014/main" id="{6C00BE80-EF14-491B-AF7E-C6D3C07E7A1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6" name="Text Box 936">
          <a:extLst>
            <a:ext uri="{FF2B5EF4-FFF2-40B4-BE49-F238E27FC236}">
              <a16:creationId xmlns:a16="http://schemas.microsoft.com/office/drawing/2014/main" id="{7601500B-0341-40EB-8017-ACED47A52CD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7" name="Text Box 937">
          <a:extLst>
            <a:ext uri="{FF2B5EF4-FFF2-40B4-BE49-F238E27FC236}">
              <a16:creationId xmlns:a16="http://schemas.microsoft.com/office/drawing/2014/main" id="{EE7D64CB-AB3C-483D-96E9-95C48B86C41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8" name="Text Box 938">
          <a:extLst>
            <a:ext uri="{FF2B5EF4-FFF2-40B4-BE49-F238E27FC236}">
              <a16:creationId xmlns:a16="http://schemas.microsoft.com/office/drawing/2014/main" id="{29CC756B-5DBC-42B8-91C7-BFAA77D2B1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79" name="Text Box 939">
          <a:extLst>
            <a:ext uri="{FF2B5EF4-FFF2-40B4-BE49-F238E27FC236}">
              <a16:creationId xmlns:a16="http://schemas.microsoft.com/office/drawing/2014/main" id="{95431E09-639B-435A-8E9D-19D55E13E7C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0" name="Text Box 940">
          <a:extLst>
            <a:ext uri="{FF2B5EF4-FFF2-40B4-BE49-F238E27FC236}">
              <a16:creationId xmlns:a16="http://schemas.microsoft.com/office/drawing/2014/main" id="{BC4313F8-9E92-4064-B55E-07F09091CFA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1" name="Text Box 941">
          <a:extLst>
            <a:ext uri="{FF2B5EF4-FFF2-40B4-BE49-F238E27FC236}">
              <a16:creationId xmlns:a16="http://schemas.microsoft.com/office/drawing/2014/main" id="{484E71F0-4DC5-4C85-8233-00451253D3E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2" name="Text Box 942">
          <a:extLst>
            <a:ext uri="{FF2B5EF4-FFF2-40B4-BE49-F238E27FC236}">
              <a16:creationId xmlns:a16="http://schemas.microsoft.com/office/drawing/2014/main" id="{6C145233-7175-4440-861D-9B132E3CB7E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3" name="Text Box 943">
          <a:extLst>
            <a:ext uri="{FF2B5EF4-FFF2-40B4-BE49-F238E27FC236}">
              <a16:creationId xmlns:a16="http://schemas.microsoft.com/office/drawing/2014/main" id="{33D55F91-0CE2-4A10-85C0-65421BD0FC1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4" name="Text Box 944">
          <a:extLst>
            <a:ext uri="{FF2B5EF4-FFF2-40B4-BE49-F238E27FC236}">
              <a16:creationId xmlns:a16="http://schemas.microsoft.com/office/drawing/2014/main" id="{4160CB53-8084-4D95-830D-5D2026B2800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5" name="Text Box 945">
          <a:extLst>
            <a:ext uri="{FF2B5EF4-FFF2-40B4-BE49-F238E27FC236}">
              <a16:creationId xmlns:a16="http://schemas.microsoft.com/office/drawing/2014/main" id="{FDA46946-DE16-41F5-8053-F41FA799905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6" name="Text Box 946">
          <a:extLst>
            <a:ext uri="{FF2B5EF4-FFF2-40B4-BE49-F238E27FC236}">
              <a16:creationId xmlns:a16="http://schemas.microsoft.com/office/drawing/2014/main" id="{2BF386CE-F5B6-4FDF-87EB-B4E7F8547FE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7" name="Text Box 947">
          <a:extLst>
            <a:ext uri="{FF2B5EF4-FFF2-40B4-BE49-F238E27FC236}">
              <a16:creationId xmlns:a16="http://schemas.microsoft.com/office/drawing/2014/main" id="{4EC9481C-F5DA-4C6B-81EA-406DCD1F24F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8" name="Text Box 948">
          <a:extLst>
            <a:ext uri="{FF2B5EF4-FFF2-40B4-BE49-F238E27FC236}">
              <a16:creationId xmlns:a16="http://schemas.microsoft.com/office/drawing/2014/main" id="{3FF1F602-3B8E-4F6A-8BA4-FE0FEA0616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89" name="Text Box 949">
          <a:extLst>
            <a:ext uri="{FF2B5EF4-FFF2-40B4-BE49-F238E27FC236}">
              <a16:creationId xmlns:a16="http://schemas.microsoft.com/office/drawing/2014/main" id="{2E1F983F-3E88-48AB-9A87-6F9CEF43A00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0" name="Text Box 950">
          <a:extLst>
            <a:ext uri="{FF2B5EF4-FFF2-40B4-BE49-F238E27FC236}">
              <a16:creationId xmlns:a16="http://schemas.microsoft.com/office/drawing/2014/main" id="{FEA2DBF1-99FC-4CAF-A961-B70305DD89C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1" name="Text Box 951">
          <a:extLst>
            <a:ext uri="{FF2B5EF4-FFF2-40B4-BE49-F238E27FC236}">
              <a16:creationId xmlns:a16="http://schemas.microsoft.com/office/drawing/2014/main" id="{5EF58B20-2A68-4FFF-AF4D-2043B35FCE2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2" name="Text Box 952">
          <a:extLst>
            <a:ext uri="{FF2B5EF4-FFF2-40B4-BE49-F238E27FC236}">
              <a16:creationId xmlns:a16="http://schemas.microsoft.com/office/drawing/2014/main" id="{73AAD3FC-393F-4F97-8703-9273BF152EE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3" name="Text Box 953">
          <a:extLst>
            <a:ext uri="{FF2B5EF4-FFF2-40B4-BE49-F238E27FC236}">
              <a16:creationId xmlns:a16="http://schemas.microsoft.com/office/drawing/2014/main" id="{99532CA6-CBC9-4317-AC83-122CDC0AF3A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4" name="Text Box 954">
          <a:extLst>
            <a:ext uri="{FF2B5EF4-FFF2-40B4-BE49-F238E27FC236}">
              <a16:creationId xmlns:a16="http://schemas.microsoft.com/office/drawing/2014/main" id="{FCFFC719-816B-44C3-B77E-ADBDE539ED1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5" name="Text Box 955">
          <a:extLst>
            <a:ext uri="{FF2B5EF4-FFF2-40B4-BE49-F238E27FC236}">
              <a16:creationId xmlns:a16="http://schemas.microsoft.com/office/drawing/2014/main" id="{81524405-102F-4770-B256-B4EB2CCDF9B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6" name="Text Box 956">
          <a:extLst>
            <a:ext uri="{FF2B5EF4-FFF2-40B4-BE49-F238E27FC236}">
              <a16:creationId xmlns:a16="http://schemas.microsoft.com/office/drawing/2014/main" id="{D7696FC2-7D21-423B-9466-4D4397C3A91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7" name="Text Box 957">
          <a:extLst>
            <a:ext uri="{FF2B5EF4-FFF2-40B4-BE49-F238E27FC236}">
              <a16:creationId xmlns:a16="http://schemas.microsoft.com/office/drawing/2014/main" id="{22AEA1AD-36DA-4A1D-A12D-0D0AC1DA2DA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8" name="Text Box 958">
          <a:extLst>
            <a:ext uri="{FF2B5EF4-FFF2-40B4-BE49-F238E27FC236}">
              <a16:creationId xmlns:a16="http://schemas.microsoft.com/office/drawing/2014/main" id="{4B63516C-42F9-4D04-94FE-BF7E31370CA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699" name="Text Box 959">
          <a:extLst>
            <a:ext uri="{FF2B5EF4-FFF2-40B4-BE49-F238E27FC236}">
              <a16:creationId xmlns:a16="http://schemas.microsoft.com/office/drawing/2014/main" id="{714191B5-454A-4F50-B40D-31392F60733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0" name="Text Box 960">
          <a:extLst>
            <a:ext uri="{FF2B5EF4-FFF2-40B4-BE49-F238E27FC236}">
              <a16:creationId xmlns:a16="http://schemas.microsoft.com/office/drawing/2014/main" id="{A5A4E43B-C83C-44B4-8A49-E365A0FC005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1" name="Text Box 961">
          <a:extLst>
            <a:ext uri="{FF2B5EF4-FFF2-40B4-BE49-F238E27FC236}">
              <a16:creationId xmlns:a16="http://schemas.microsoft.com/office/drawing/2014/main" id="{244D719A-58A9-49EB-8990-50F73EDC5A3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2" name="Text Box 962">
          <a:extLst>
            <a:ext uri="{FF2B5EF4-FFF2-40B4-BE49-F238E27FC236}">
              <a16:creationId xmlns:a16="http://schemas.microsoft.com/office/drawing/2014/main" id="{38CD73CE-1EF1-491E-843F-B147588FC68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3" name="Text Box 963">
          <a:extLst>
            <a:ext uri="{FF2B5EF4-FFF2-40B4-BE49-F238E27FC236}">
              <a16:creationId xmlns:a16="http://schemas.microsoft.com/office/drawing/2014/main" id="{14C9C27C-3C0B-47F6-AB08-D2D82ECD969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4" name="Text Box 964">
          <a:extLst>
            <a:ext uri="{FF2B5EF4-FFF2-40B4-BE49-F238E27FC236}">
              <a16:creationId xmlns:a16="http://schemas.microsoft.com/office/drawing/2014/main" id="{77EECEF8-7125-46F9-9CCA-8580170F1F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5" name="Text Box 965">
          <a:extLst>
            <a:ext uri="{FF2B5EF4-FFF2-40B4-BE49-F238E27FC236}">
              <a16:creationId xmlns:a16="http://schemas.microsoft.com/office/drawing/2014/main" id="{83A708A4-CA0F-42E8-A45B-9899AC29C6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6" name="Text Box 966">
          <a:extLst>
            <a:ext uri="{FF2B5EF4-FFF2-40B4-BE49-F238E27FC236}">
              <a16:creationId xmlns:a16="http://schemas.microsoft.com/office/drawing/2014/main" id="{B31277A3-9BF1-4FC6-9F54-9A62B028646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7" name="Text Box 967">
          <a:extLst>
            <a:ext uri="{FF2B5EF4-FFF2-40B4-BE49-F238E27FC236}">
              <a16:creationId xmlns:a16="http://schemas.microsoft.com/office/drawing/2014/main" id="{DE120268-C642-4E8E-BC4C-CE2D44281A3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8" name="Text Box 968">
          <a:extLst>
            <a:ext uri="{FF2B5EF4-FFF2-40B4-BE49-F238E27FC236}">
              <a16:creationId xmlns:a16="http://schemas.microsoft.com/office/drawing/2014/main" id="{04A11A45-A717-45A0-9811-5A7F94D5FF1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09" name="Text Box 969">
          <a:extLst>
            <a:ext uri="{FF2B5EF4-FFF2-40B4-BE49-F238E27FC236}">
              <a16:creationId xmlns:a16="http://schemas.microsoft.com/office/drawing/2014/main" id="{C1FD64E9-B460-4B4F-8FDC-C7D6733D118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0" name="Text Box 970">
          <a:extLst>
            <a:ext uri="{FF2B5EF4-FFF2-40B4-BE49-F238E27FC236}">
              <a16:creationId xmlns:a16="http://schemas.microsoft.com/office/drawing/2014/main" id="{7AB22202-4692-4067-B2B0-16D15A492DC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1" name="Text Box 971">
          <a:extLst>
            <a:ext uri="{FF2B5EF4-FFF2-40B4-BE49-F238E27FC236}">
              <a16:creationId xmlns:a16="http://schemas.microsoft.com/office/drawing/2014/main" id="{EFCC7ACF-5AB8-48B5-97AE-503C9B4918D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2" name="Text Box 972">
          <a:extLst>
            <a:ext uri="{FF2B5EF4-FFF2-40B4-BE49-F238E27FC236}">
              <a16:creationId xmlns:a16="http://schemas.microsoft.com/office/drawing/2014/main" id="{79B48EF4-E3A1-491E-8AA3-22DC7A786B1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3" name="Text Box 973">
          <a:extLst>
            <a:ext uri="{FF2B5EF4-FFF2-40B4-BE49-F238E27FC236}">
              <a16:creationId xmlns:a16="http://schemas.microsoft.com/office/drawing/2014/main" id="{F3977F8F-6032-4CAB-9603-E55C699BF69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4" name="Text Box 974">
          <a:extLst>
            <a:ext uri="{FF2B5EF4-FFF2-40B4-BE49-F238E27FC236}">
              <a16:creationId xmlns:a16="http://schemas.microsoft.com/office/drawing/2014/main" id="{B92E1F75-8BFF-4368-815B-2E214702BE7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5" name="Text Box 975">
          <a:extLst>
            <a:ext uri="{FF2B5EF4-FFF2-40B4-BE49-F238E27FC236}">
              <a16:creationId xmlns:a16="http://schemas.microsoft.com/office/drawing/2014/main" id="{3CCA94D4-0506-4337-89E6-D45339C236B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6" name="Text Box 976">
          <a:extLst>
            <a:ext uri="{FF2B5EF4-FFF2-40B4-BE49-F238E27FC236}">
              <a16:creationId xmlns:a16="http://schemas.microsoft.com/office/drawing/2014/main" id="{17F438AC-BEBB-452E-9751-84AB46FCDF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7" name="Text Box 977">
          <a:extLst>
            <a:ext uri="{FF2B5EF4-FFF2-40B4-BE49-F238E27FC236}">
              <a16:creationId xmlns:a16="http://schemas.microsoft.com/office/drawing/2014/main" id="{170DC399-EC51-41BD-B2BD-BAB0CAA78AE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8" name="Text Box 978">
          <a:extLst>
            <a:ext uri="{FF2B5EF4-FFF2-40B4-BE49-F238E27FC236}">
              <a16:creationId xmlns:a16="http://schemas.microsoft.com/office/drawing/2014/main" id="{35999542-B52E-44B1-A32C-92149D5EB27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19" name="Text Box 979">
          <a:extLst>
            <a:ext uri="{FF2B5EF4-FFF2-40B4-BE49-F238E27FC236}">
              <a16:creationId xmlns:a16="http://schemas.microsoft.com/office/drawing/2014/main" id="{3B4698AF-DF9E-43A0-A6C3-F7FB765DBD1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0" name="Text Box 980">
          <a:extLst>
            <a:ext uri="{FF2B5EF4-FFF2-40B4-BE49-F238E27FC236}">
              <a16:creationId xmlns:a16="http://schemas.microsoft.com/office/drawing/2014/main" id="{683F7FDB-0356-4FE0-ACC3-DF351A9BBEC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1" name="Text Box 981">
          <a:extLst>
            <a:ext uri="{FF2B5EF4-FFF2-40B4-BE49-F238E27FC236}">
              <a16:creationId xmlns:a16="http://schemas.microsoft.com/office/drawing/2014/main" id="{7226E8CC-AED2-473B-A2E3-1DCBFBA000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2" name="Text Box 982">
          <a:extLst>
            <a:ext uri="{FF2B5EF4-FFF2-40B4-BE49-F238E27FC236}">
              <a16:creationId xmlns:a16="http://schemas.microsoft.com/office/drawing/2014/main" id="{1C441EA4-B16A-44AD-9DE6-54B8727DBDA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3" name="Text Box 983">
          <a:extLst>
            <a:ext uri="{FF2B5EF4-FFF2-40B4-BE49-F238E27FC236}">
              <a16:creationId xmlns:a16="http://schemas.microsoft.com/office/drawing/2014/main" id="{654BF6C7-7201-4177-B79B-FD40D666BEF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4" name="Text Box 984">
          <a:extLst>
            <a:ext uri="{FF2B5EF4-FFF2-40B4-BE49-F238E27FC236}">
              <a16:creationId xmlns:a16="http://schemas.microsoft.com/office/drawing/2014/main" id="{F16E5A1A-D80A-4262-A656-AC5B81D50B2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5" name="Text Box 985">
          <a:extLst>
            <a:ext uri="{FF2B5EF4-FFF2-40B4-BE49-F238E27FC236}">
              <a16:creationId xmlns:a16="http://schemas.microsoft.com/office/drawing/2014/main" id="{A8F6A0C4-D3C6-4911-8543-34697F29307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6" name="Text Box 986">
          <a:extLst>
            <a:ext uri="{FF2B5EF4-FFF2-40B4-BE49-F238E27FC236}">
              <a16:creationId xmlns:a16="http://schemas.microsoft.com/office/drawing/2014/main" id="{59F253C0-3B00-42F4-95E7-EDDBBB53EAA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7" name="Text Box 987">
          <a:extLst>
            <a:ext uri="{FF2B5EF4-FFF2-40B4-BE49-F238E27FC236}">
              <a16:creationId xmlns:a16="http://schemas.microsoft.com/office/drawing/2014/main" id="{71A3D955-B0BA-486B-9EA0-A7C87D43FE5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8" name="Text Box 988">
          <a:extLst>
            <a:ext uri="{FF2B5EF4-FFF2-40B4-BE49-F238E27FC236}">
              <a16:creationId xmlns:a16="http://schemas.microsoft.com/office/drawing/2014/main" id="{131FD472-8101-4F8C-92F9-93A1A0DA40F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29" name="Text Box 989">
          <a:extLst>
            <a:ext uri="{FF2B5EF4-FFF2-40B4-BE49-F238E27FC236}">
              <a16:creationId xmlns:a16="http://schemas.microsoft.com/office/drawing/2014/main" id="{DD6CE397-0CA5-4B5F-99BA-8B0602CC574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0" name="Text Box 990">
          <a:extLst>
            <a:ext uri="{FF2B5EF4-FFF2-40B4-BE49-F238E27FC236}">
              <a16:creationId xmlns:a16="http://schemas.microsoft.com/office/drawing/2014/main" id="{3448D4B8-011B-46D0-BEC8-008EC2A756A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1" name="Text Box 991">
          <a:extLst>
            <a:ext uri="{FF2B5EF4-FFF2-40B4-BE49-F238E27FC236}">
              <a16:creationId xmlns:a16="http://schemas.microsoft.com/office/drawing/2014/main" id="{5D44B163-1E4A-49C1-9FA3-6D6126CF9C7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2" name="Text Box 992">
          <a:extLst>
            <a:ext uri="{FF2B5EF4-FFF2-40B4-BE49-F238E27FC236}">
              <a16:creationId xmlns:a16="http://schemas.microsoft.com/office/drawing/2014/main" id="{48B7A52A-0863-4E98-A16D-72664900EF4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3" name="Text Box 993">
          <a:extLst>
            <a:ext uri="{FF2B5EF4-FFF2-40B4-BE49-F238E27FC236}">
              <a16:creationId xmlns:a16="http://schemas.microsoft.com/office/drawing/2014/main" id="{88BA2AEE-050B-462D-910A-C9CC70F51A3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4" name="Text Box 994">
          <a:extLst>
            <a:ext uri="{FF2B5EF4-FFF2-40B4-BE49-F238E27FC236}">
              <a16:creationId xmlns:a16="http://schemas.microsoft.com/office/drawing/2014/main" id="{546C8318-1D64-410C-AD1A-E720B535E45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5" name="Text Box 995">
          <a:extLst>
            <a:ext uri="{FF2B5EF4-FFF2-40B4-BE49-F238E27FC236}">
              <a16:creationId xmlns:a16="http://schemas.microsoft.com/office/drawing/2014/main" id="{78EB7F4B-746B-43A0-A3E5-22A8550497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6" name="Text Box 996">
          <a:extLst>
            <a:ext uri="{FF2B5EF4-FFF2-40B4-BE49-F238E27FC236}">
              <a16:creationId xmlns:a16="http://schemas.microsoft.com/office/drawing/2014/main" id="{39C1ACEA-9D25-4629-AF10-1AF302AC3E7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7" name="Text Box 997">
          <a:extLst>
            <a:ext uri="{FF2B5EF4-FFF2-40B4-BE49-F238E27FC236}">
              <a16:creationId xmlns:a16="http://schemas.microsoft.com/office/drawing/2014/main" id="{BF448696-93E2-4DCF-B8AA-766A105D41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8" name="Text Box 998">
          <a:extLst>
            <a:ext uri="{FF2B5EF4-FFF2-40B4-BE49-F238E27FC236}">
              <a16:creationId xmlns:a16="http://schemas.microsoft.com/office/drawing/2014/main" id="{FEE7ED9E-6D3B-410C-819C-E5EA6729C72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39" name="Text Box 999">
          <a:extLst>
            <a:ext uri="{FF2B5EF4-FFF2-40B4-BE49-F238E27FC236}">
              <a16:creationId xmlns:a16="http://schemas.microsoft.com/office/drawing/2014/main" id="{FEA3C0DB-1D27-43F6-8DA4-EF97B64FA2A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0" name="Text Box 1000">
          <a:extLst>
            <a:ext uri="{FF2B5EF4-FFF2-40B4-BE49-F238E27FC236}">
              <a16:creationId xmlns:a16="http://schemas.microsoft.com/office/drawing/2014/main" id="{5399D109-8793-4A23-A45E-CC18889FBD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1" name="Text Box 1001">
          <a:extLst>
            <a:ext uri="{FF2B5EF4-FFF2-40B4-BE49-F238E27FC236}">
              <a16:creationId xmlns:a16="http://schemas.microsoft.com/office/drawing/2014/main" id="{6EB07B15-4542-4427-8B55-A602DC929BE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2" name="Text Box 1002">
          <a:extLst>
            <a:ext uri="{FF2B5EF4-FFF2-40B4-BE49-F238E27FC236}">
              <a16:creationId xmlns:a16="http://schemas.microsoft.com/office/drawing/2014/main" id="{983FA22D-D5E0-4366-87D3-019A440B6C8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3" name="Text Box 1003">
          <a:extLst>
            <a:ext uri="{FF2B5EF4-FFF2-40B4-BE49-F238E27FC236}">
              <a16:creationId xmlns:a16="http://schemas.microsoft.com/office/drawing/2014/main" id="{4C278069-B7DA-49F7-ADAF-BB91B2FB96E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4" name="Text Box 1004">
          <a:extLst>
            <a:ext uri="{FF2B5EF4-FFF2-40B4-BE49-F238E27FC236}">
              <a16:creationId xmlns:a16="http://schemas.microsoft.com/office/drawing/2014/main" id="{37660DDF-ECDE-4076-85B2-499889C4A75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5" name="Text Box 1005">
          <a:extLst>
            <a:ext uri="{FF2B5EF4-FFF2-40B4-BE49-F238E27FC236}">
              <a16:creationId xmlns:a16="http://schemas.microsoft.com/office/drawing/2014/main" id="{83BE1849-174E-48EE-B4CF-D04D4E62F7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6" name="Text Box 1006">
          <a:extLst>
            <a:ext uri="{FF2B5EF4-FFF2-40B4-BE49-F238E27FC236}">
              <a16:creationId xmlns:a16="http://schemas.microsoft.com/office/drawing/2014/main" id="{FD0DD0C5-13F1-4144-9FCB-F8300B9D87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7" name="Text Box 1007">
          <a:extLst>
            <a:ext uri="{FF2B5EF4-FFF2-40B4-BE49-F238E27FC236}">
              <a16:creationId xmlns:a16="http://schemas.microsoft.com/office/drawing/2014/main" id="{42231DE2-4A27-4561-BB64-B06140DF982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8" name="Text Box 1008">
          <a:extLst>
            <a:ext uri="{FF2B5EF4-FFF2-40B4-BE49-F238E27FC236}">
              <a16:creationId xmlns:a16="http://schemas.microsoft.com/office/drawing/2014/main" id="{92C94B85-B661-4889-BAE5-98B6EA98E83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49" name="Text Box 1009">
          <a:extLst>
            <a:ext uri="{FF2B5EF4-FFF2-40B4-BE49-F238E27FC236}">
              <a16:creationId xmlns:a16="http://schemas.microsoft.com/office/drawing/2014/main" id="{594434A9-9C38-436C-95EF-8EA7ADFB727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0" name="Text Box 1010">
          <a:extLst>
            <a:ext uri="{FF2B5EF4-FFF2-40B4-BE49-F238E27FC236}">
              <a16:creationId xmlns:a16="http://schemas.microsoft.com/office/drawing/2014/main" id="{51B99598-BFA3-41F7-896E-A107E379714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1" name="Text Box 1011">
          <a:extLst>
            <a:ext uri="{FF2B5EF4-FFF2-40B4-BE49-F238E27FC236}">
              <a16:creationId xmlns:a16="http://schemas.microsoft.com/office/drawing/2014/main" id="{7AB068A4-D1D1-4B28-BD06-B902E5B26F1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2" name="Text Box 1012">
          <a:extLst>
            <a:ext uri="{FF2B5EF4-FFF2-40B4-BE49-F238E27FC236}">
              <a16:creationId xmlns:a16="http://schemas.microsoft.com/office/drawing/2014/main" id="{2005AC93-C8FA-433D-8E3E-19573257DE2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3" name="Text Box 1013">
          <a:extLst>
            <a:ext uri="{FF2B5EF4-FFF2-40B4-BE49-F238E27FC236}">
              <a16:creationId xmlns:a16="http://schemas.microsoft.com/office/drawing/2014/main" id="{804C5DCD-8E2B-46C4-9F96-D1DF38C455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4" name="Text Box 1014">
          <a:extLst>
            <a:ext uri="{FF2B5EF4-FFF2-40B4-BE49-F238E27FC236}">
              <a16:creationId xmlns:a16="http://schemas.microsoft.com/office/drawing/2014/main" id="{142C5980-ED64-4A95-8FC8-F566BF71166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5" name="Text Box 1015">
          <a:extLst>
            <a:ext uri="{FF2B5EF4-FFF2-40B4-BE49-F238E27FC236}">
              <a16:creationId xmlns:a16="http://schemas.microsoft.com/office/drawing/2014/main" id="{5525C633-AC8F-46E7-95BD-9EC1D427FA0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6" name="Text Box 1016">
          <a:extLst>
            <a:ext uri="{FF2B5EF4-FFF2-40B4-BE49-F238E27FC236}">
              <a16:creationId xmlns:a16="http://schemas.microsoft.com/office/drawing/2014/main" id="{DC2A6E7D-0731-4354-85D2-E147EA78F2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7" name="Text Box 1017">
          <a:extLst>
            <a:ext uri="{FF2B5EF4-FFF2-40B4-BE49-F238E27FC236}">
              <a16:creationId xmlns:a16="http://schemas.microsoft.com/office/drawing/2014/main" id="{60A685AA-0202-443A-BCDF-F3C56C2F815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8" name="Text Box 1018">
          <a:extLst>
            <a:ext uri="{FF2B5EF4-FFF2-40B4-BE49-F238E27FC236}">
              <a16:creationId xmlns:a16="http://schemas.microsoft.com/office/drawing/2014/main" id="{AC821DD7-E4F7-4B23-9642-8B32672B518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59" name="Text Box 1019">
          <a:extLst>
            <a:ext uri="{FF2B5EF4-FFF2-40B4-BE49-F238E27FC236}">
              <a16:creationId xmlns:a16="http://schemas.microsoft.com/office/drawing/2014/main" id="{A32A8B4A-6B11-494A-862C-137629BE653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0" name="Text Box 1020">
          <a:extLst>
            <a:ext uri="{FF2B5EF4-FFF2-40B4-BE49-F238E27FC236}">
              <a16:creationId xmlns:a16="http://schemas.microsoft.com/office/drawing/2014/main" id="{D09185C5-918B-4101-991B-3D58E97EC19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1" name="Text Box 1021">
          <a:extLst>
            <a:ext uri="{FF2B5EF4-FFF2-40B4-BE49-F238E27FC236}">
              <a16:creationId xmlns:a16="http://schemas.microsoft.com/office/drawing/2014/main" id="{7EF444C4-B711-4AB9-A00A-DB346AEF557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2" name="Text Box 1022">
          <a:extLst>
            <a:ext uri="{FF2B5EF4-FFF2-40B4-BE49-F238E27FC236}">
              <a16:creationId xmlns:a16="http://schemas.microsoft.com/office/drawing/2014/main" id="{523EFE6A-481E-449F-9B81-5705A97AF5C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3" name="Text Box 1023">
          <a:extLst>
            <a:ext uri="{FF2B5EF4-FFF2-40B4-BE49-F238E27FC236}">
              <a16:creationId xmlns:a16="http://schemas.microsoft.com/office/drawing/2014/main" id="{67AE0CF5-AF23-4D23-8CA5-C6912183067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4" name="Text Box 1024">
          <a:extLst>
            <a:ext uri="{FF2B5EF4-FFF2-40B4-BE49-F238E27FC236}">
              <a16:creationId xmlns:a16="http://schemas.microsoft.com/office/drawing/2014/main" id="{5C9C8ACF-649C-4705-83FF-B138A00A9F4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5" name="Text Box 1025">
          <a:extLst>
            <a:ext uri="{FF2B5EF4-FFF2-40B4-BE49-F238E27FC236}">
              <a16:creationId xmlns:a16="http://schemas.microsoft.com/office/drawing/2014/main" id="{E8183273-3C71-4D83-A2B4-B3B1D3E291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6" name="Text Box 1026">
          <a:extLst>
            <a:ext uri="{FF2B5EF4-FFF2-40B4-BE49-F238E27FC236}">
              <a16:creationId xmlns:a16="http://schemas.microsoft.com/office/drawing/2014/main" id="{72CCD020-7764-40A0-9F30-6BC4675E483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7" name="Text Box 1027">
          <a:extLst>
            <a:ext uri="{FF2B5EF4-FFF2-40B4-BE49-F238E27FC236}">
              <a16:creationId xmlns:a16="http://schemas.microsoft.com/office/drawing/2014/main" id="{6CD44816-4B08-4CAB-9113-7F765BE52BD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8" name="Text Box 1028">
          <a:extLst>
            <a:ext uri="{FF2B5EF4-FFF2-40B4-BE49-F238E27FC236}">
              <a16:creationId xmlns:a16="http://schemas.microsoft.com/office/drawing/2014/main" id="{FA36480F-70F6-4DBD-8FCD-575F2A1366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69" name="Text Box 1029">
          <a:extLst>
            <a:ext uri="{FF2B5EF4-FFF2-40B4-BE49-F238E27FC236}">
              <a16:creationId xmlns:a16="http://schemas.microsoft.com/office/drawing/2014/main" id="{D5EC5204-828E-4461-BAF8-818ADF02A59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0" name="Text Box 1030">
          <a:extLst>
            <a:ext uri="{FF2B5EF4-FFF2-40B4-BE49-F238E27FC236}">
              <a16:creationId xmlns:a16="http://schemas.microsoft.com/office/drawing/2014/main" id="{4AB778A1-366A-4770-B972-CB677979B04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1" name="Text Box 1031">
          <a:extLst>
            <a:ext uri="{FF2B5EF4-FFF2-40B4-BE49-F238E27FC236}">
              <a16:creationId xmlns:a16="http://schemas.microsoft.com/office/drawing/2014/main" id="{A5AA69F7-0B7B-4BE3-A45F-E347AD9EA7F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2" name="Text Box 1032">
          <a:extLst>
            <a:ext uri="{FF2B5EF4-FFF2-40B4-BE49-F238E27FC236}">
              <a16:creationId xmlns:a16="http://schemas.microsoft.com/office/drawing/2014/main" id="{0CAE9153-3971-4656-8F57-78A6527424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3" name="Text Box 1033">
          <a:extLst>
            <a:ext uri="{FF2B5EF4-FFF2-40B4-BE49-F238E27FC236}">
              <a16:creationId xmlns:a16="http://schemas.microsoft.com/office/drawing/2014/main" id="{7E74B11D-C085-4D65-BA68-D27D32250EB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4" name="Text Box 1034">
          <a:extLst>
            <a:ext uri="{FF2B5EF4-FFF2-40B4-BE49-F238E27FC236}">
              <a16:creationId xmlns:a16="http://schemas.microsoft.com/office/drawing/2014/main" id="{651559B1-D88B-46D1-B72B-39CBA1AD587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5" name="Text Box 1035">
          <a:extLst>
            <a:ext uri="{FF2B5EF4-FFF2-40B4-BE49-F238E27FC236}">
              <a16:creationId xmlns:a16="http://schemas.microsoft.com/office/drawing/2014/main" id="{20CF949E-BCC6-4824-8D27-2BBB1E0B0B1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6" name="Text Box 1036">
          <a:extLst>
            <a:ext uri="{FF2B5EF4-FFF2-40B4-BE49-F238E27FC236}">
              <a16:creationId xmlns:a16="http://schemas.microsoft.com/office/drawing/2014/main" id="{DB4DDEC2-CD64-4303-8EB8-FBC081F34A7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7" name="Text Box 1037">
          <a:extLst>
            <a:ext uri="{FF2B5EF4-FFF2-40B4-BE49-F238E27FC236}">
              <a16:creationId xmlns:a16="http://schemas.microsoft.com/office/drawing/2014/main" id="{CBD7EBD7-2149-414F-A2CB-E422171F241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8" name="Text Box 1038">
          <a:extLst>
            <a:ext uri="{FF2B5EF4-FFF2-40B4-BE49-F238E27FC236}">
              <a16:creationId xmlns:a16="http://schemas.microsoft.com/office/drawing/2014/main" id="{C687A67E-56BE-41D0-A881-34623504AD4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79" name="Text Box 1039">
          <a:extLst>
            <a:ext uri="{FF2B5EF4-FFF2-40B4-BE49-F238E27FC236}">
              <a16:creationId xmlns:a16="http://schemas.microsoft.com/office/drawing/2014/main" id="{D68A220E-EC86-42D1-8E01-5EBB34DA40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0" name="Text Box 1040">
          <a:extLst>
            <a:ext uri="{FF2B5EF4-FFF2-40B4-BE49-F238E27FC236}">
              <a16:creationId xmlns:a16="http://schemas.microsoft.com/office/drawing/2014/main" id="{FA144407-3AB7-4507-ADB9-5A0FEC3B2F4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1" name="Text Box 1041">
          <a:extLst>
            <a:ext uri="{FF2B5EF4-FFF2-40B4-BE49-F238E27FC236}">
              <a16:creationId xmlns:a16="http://schemas.microsoft.com/office/drawing/2014/main" id="{2BDF4D95-47C3-4E66-A427-C3CF57CBB6E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2" name="Text Box 1042">
          <a:extLst>
            <a:ext uri="{FF2B5EF4-FFF2-40B4-BE49-F238E27FC236}">
              <a16:creationId xmlns:a16="http://schemas.microsoft.com/office/drawing/2014/main" id="{37FE6DE9-0770-4364-AD76-A45146E46E6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3" name="Text Box 1043">
          <a:extLst>
            <a:ext uri="{FF2B5EF4-FFF2-40B4-BE49-F238E27FC236}">
              <a16:creationId xmlns:a16="http://schemas.microsoft.com/office/drawing/2014/main" id="{F38E363C-BD47-4E9D-9D36-D465BE0E1C1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4" name="Text Box 1044">
          <a:extLst>
            <a:ext uri="{FF2B5EF4-FFF2-40B4-BE49-F238E27FC236}">
              <a16:creationId xmlns:a16="http://schemas.microsoft.com/office/drawing/2014/main" id="{ACE1DC95-1838-423A-AEFB-2A5D1D833E8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5" name="Text Box 1045">
          <a:extLst>
            <a:ext uri="{FF2B5EF4-FFF2-40B4-BE49-F238E27FC236}">
              <a16:creationId xmlns:a16="http://schemas.microsoft.com/office/drawing/2014/main" id="{4E3820FA-8380-4DFC-9E48-9F908D0C26E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6" name="Text Box 1046">
          <a:extLst>
            <a:ext uri="{FF2B5EF4-FFF2-40B4-BE49-F238E27FC236}">
              <a16:creationId xmlns:a16="http://schemas.microsoft.com/office/drawing/2014/main" id="{D1875236-352F-4F78-B6B2-6C8CD5F215A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7" name="Text Box 1047">
          <a:extLst>
            <a:ext uri="{FF2B5EF4-FFF2-40B4-BE49-F238E27FC236}">
              <a16:creationId xmlns:a16="http://schemas.microsoft.com/office/drawing/2014/main" id="{6ED268B4-3B2E-48B3-B8EF-224A951A46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8" name="Text Box 1048">
          <a:extLst>
            <a:ext uri="{FF2B5EF4-FFF2-40B4-BE49-F238E27FC236}">
              <a16:creationId xmlns:a16="http://schemas.microsoft.com/office/drawing/2014/main" id="{BC8515F4-EE2D-4626-BF4F-E0498E96047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89" name="Text Box 1049">
          <a:extLst>
            <a:ext uri="{FF2B5EF4-FFF2-40B4-BE49-F238E27FC236}">
              <a16:creationId xmlns:a16="http://schemas.microsoft.com/office/drawing/2014/main" id="{E58A1B31-6208-4664-AFA6-B787A66F49C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0" name="Text Box 1050">
          <a:extLst>
            <a:ext uri="{FF2B5EF4-FFF2-40B4-BE49-F238E27FC236}">
              <a16:creationId xmlns:a16="http://schemas.microsoft.com/office/drawing/2014/main" id="{833ED70F-745E-4931-BDFC-900F47195A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1" name="Text Box 1051">
          <a:extLst>
            <a:ext uri="{FF2B5EF4-FFF2-40B4-BE49-F238E27FC236}">
              <a16:creationId xmlns:a16="http://schemas.microsoft.com/office/drawing/2014/main" id="{DB201FCA-4B60-4658-BAF7-88DCAB63BA3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2" name="Text Box 1052">
          <a:extLst>
            <a:ext uri="{FF2B5EF4-FFF2-40B4-BE49-F238E27FC236}">
              <a16:creationId xmlns:a16="http://schemas.microsoft.com/office/drawing/2014/main" id="{13CA84FA-6182-46B9-94B8-CEBBF9FC5DD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3" name="Text Box 1053">
          <a:extLst>
            <a:ext uri="{FF2B5EF4-FFF2-40B4-BE49-F238E27FC236}">
              <a16:creationId xmlns:a16="http://schemas.microsoft.com/office/drawing/2014/main" id="{337F3280-1552-462D-93C1-EAD054C5ED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4" name="Text Box 1054">
          <a:extLst>
            <a:ext uri="{FF2B5EF4-FFF2-40B4-BE49-F238E27FC236}">
              <a16:creationId xmlns:a16="http://schemas.microsoft.com/office/drawing/2014/main" id="{AB8F981D-68DA-4572-9526-AC830F2AAEC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5" name="Text Box 1055">
          <a:extLst>
            <a:ext uri="{FF2B5EF4-FFF2-40B4-BE49-F238E27FC236}">
              <a16:creationId xmlns:a16="http://schemas.microsoft.com/office/drawing/2014/main" id="{E3707F5C-0450-45B4-A827-AD478FEFA2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6" name="Text Box 1056">
          <a:extLst>
            <a:ext uri="{FF2B5EF4-FFF2-40B4-BE49-F238E27FC236}">
              <a16:creationId xmlns:a16="http://schemas.microsoft.com/office/drawing/2014/main" id="{361C057E-0DEE-4B39-BFE4-E517A4B3B6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7" name="Text Box 1057">
          <a:extLst>
            <a:ext uri="{FF2B5EF4-FFF2-40B4-BE49-F238E27FC236}">
              <a16:creationId xmlns:a16="http://schemas.microsoft.com/office/drawing/2014/main" id="{3161B563-C9C1-47B8-BBBA-0B2ED1BDDF4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8" name="Text Box 1058">
          <a:extLst>
            <a:ext uri="{FF2B5EF4-FFF2-40B4-BE49-F238E27FC236}">
              <a16:creationId xmlns:a16="http://schemas.microsoft.com/office/drawing/2014/main" id="{BFC9B728-7F86-4B90-9353-D37E7E8B8D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799" name="Text Box 1059">
          <a:extLst>
            <a:ext uri="{FF2B5EF4-FFF2-40B4-BE49-F238E27FC236}">
              <a16:creationId xmlns:a16="http://schemas.microsoft.com/office/drawing/2014/main" id="{4CE78D54-386D-46CE-8F38-BB7E2A87AE2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800" name="Text Box 1060">
          <a:extLst>
            <a:ext uri="{FF2B5EF4-FFF2-40B4-BE49-F238E27FC236}">
              <a16:creationId xmlns:a16="http://schemas.microsoft.com/office/drawing/2014/main" id="{E16A5075-4DCC-4EF2-B1C5-994E0C95D60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4801" name="Text Box 1061">
          <a:extLst>
            <a:ext uri="{FF2B5EF4-FFF2-40B4-BE49-F238E27FC236}">
              <a16:creationId xmlns:a16="http://schemas.microsoft.com/office/drawing/2014/main" id="{0DE856EE-C593-40C8-82BF-234088300E4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2" name="Text Box 837">
          <a:extLst>
            <a:ext uri="{FF2B5EF4-FFF2-40B4-BE49-F238E27FC236}">
              <a16:creationId xmlns:a16="http://schemas.microsoft.com/office/drawing/2014/main" id="{5F2062A3-B6BE-4F58-9F37-E90BBC82BBA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3" name="Text Box 838">
          <a:extLst>
            <a:ext uri="{FF2B5EF4-FFF2-40B4-BE49-F238E27FC236}">
              <a16:creationId xmlns:a16="http://schemas.microsoft.com/office/drawing/2014/main" id="{E6823A66-4A76-4C19-8ACC-90CC6CA9B54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4" name="Text Box 839">
          <a:extLst>
            <a:ext uri="{FF2B5EF4-FFF2-40B4-BE49-F238E27FC236}">
              <a16:creationId xmlns:a16="http://schemas.microsoft.com/office/drawing/2014/main" id="{20FB5636-05DE-4F05-BF33-25488150209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5" name="Text Box 840">
          <a:extLst>
            <a:ext uri="{FF2B5EF4-FFF2-40B4-BE49-F238E27FC236}">
              <a16:creationId xmlns:a16="http://schemas.microsoft.com/office/drawing/2014/main" id="{22903911-67B4-4795-BE9E-98DEEEA5886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6" name="Text Box 841">
          <a:extLst>
            <a:ext uri="{FF2B5EF4-FFF2-40B4-BE49-F238E27FC236}">
              <a16:creationId xmlns:a16="http://schemas.microsoft.com/office/drawing/2014/main" id="{95733657-04EE-426E-932A-8FAE6843A67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7" name="Text Box 842">
          <a:extLst>
            <a:ext uri="{FF2B5EF4-FFF2-40B4-BE49-F238E27FC236}">
              <a16:creationId xmlns:a16="http://schemas.microsoft.com/office/drawing/2014/main" id="{BA8AD22B-EEA0-4039-92C4-B5F7636F211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8" name="Text Box 843">
          <a:extLst>
            <a:ext uri="{FF2B5EF4-FFF2-40B4-BE49-F238E27FC236}">
              <a16:creationId xmlns:a16="http://schemas.microsoft.com/office/drawing/2014/main" id="{8BF40771-03E7-47B7-A435-35CC7ADA0D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09" name="Text Box 844">
          <a:extLst>
            <a:ext uri="{FF2B5EF4-FFF2-40B4-BE49-F238E27FC236}">
              <a16:creationId xmlns:a16="http://schemas.microsoft.com/office/drawing/2014/main" id="{5EE8F25E-24DD-4F26-8582-C663AB63E5F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0" name="Text Box 845">
          <a:extLst>
            <a:ext uri="{FF2B5EF4-FFF2-40B4-BE49-F238E27FC236}">
              <a16:creationId xmlns:a16="http://schemas.microsoft.com/office/drawing/2014/main" id="{9F1E2D79-56AF-4E72-9920-78361DE3E3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1" name="Text Box 846">
          <a:extLst>
            <a:ext uri="{FF2B5EF4-FFF2-40B4-BE49-F238E27FC236}">
              <a16:creationId xmlns:a16="http://schemas.microsoft.com/office/drawing/2014/main" id="{87223817-F620-400B-8759-05BF926EAB5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2" name="Text Box 847">
          <a:extLst>
            <a:ext uri="{FF2B5EF4-FFF2-40B4-BE49-F238E27FC236}">
              <a16:creationId xmlns:a16="http://schemas.microsoft.com/office/drawing/2014/main" id="{577600A5-2CFE-4A16-8199-8958FC596AF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3" name="Text Box 848">
          <a:extLst>
            <a:ext uri="{FF2B5EF4-FFF2-40B4-BE49-F238E27FC236}">
              <a16:creationId xmlns:a16="http://schemas.microsoft.com/office/drawing/2014/main" id="{C6B293BD-7492-4326-AD5C-BFC6EC157B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4" name="Text Box 849">
          <a:extLst>
            <a:ext uri="{FF2B5EF4-FFF2-40B4-BE49-F238E27FC236}">
              <a16:creationId xmlns:a16="http://schemas.microsoft.com/office/drawing/2014/main" id="{911261D6-F7E8-4FF4-B6D9-4DF4EB47370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5" name="Text Box 850">
          <a:extLst>
            <a:ext uri="{FF2B5EF4-FFF2-40B4-BE49-F238E27FC236}">
              <a16:creationId xmlns:a16="http://schemas.microsoft.com/office/drawing/2014/main" id="{A9A6C2AF-134F-4A16-A047-4809538F0EB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6" name="Text Box 851">
          <a:extLst>
            <a:ext uri="{FF2B5EF4-FFF2-40B4-BE49-F238E27FC236}">
              <a16:creationId xmlns:a16="http://schemas.microsoft.com/office/drawing/2014/main" id="{99A12AC3-6D82-4DB0-9A39-2AD1CB31929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7" name="Text Box 852">
          <a:extLst>
            <a:ext uri="{FF2B5EF4-FFF2-40B4-BE49-F238E27FC236}">
              <a16:creationId xmlns:a16="http://schemas.microsoft.com/office/drawing/2014/main" id="{881832CF-25DA-4C29-ADFC-F19626C879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8" name="Text Box 853">
          <a:extLst>
            <a:ext uri="{FF2B5EF4-FFF2-40B4-BE49-F238E27FC236}">
              <a16:creationId xmlns:a16="http://schemas.microsoft.com/office/drawing/2014/main" id="{47A193C5-8DF0-4524-991A-60BC0DDDF52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19" name="Text Box 854">
          <a:extLst>
            <a:ext uri="{FF2B5EF4-FFF2-40B4-BE49-F238E27FC236}">
              <a16:creationId xmlns:a16="http://schemas.microsoft.com/office/drawing/2014/main" id="{7D34AD8E-F039-497B-9D34-976C80F5E00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0" name="Text Box 855">
          <a:extLst>
            <a:ext uri="{FF2B5EF4-FFF2-40B4-BE49-F238E27FC236}">
              <a16:creationId xmlns:a16="http://schemas.microsoft.com/office/drawing/2014/main" id="{613736BF-4D71-492F-BE01-AC0D68415C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1" name="Text Box 856">
          <a:extLst>
            <a:ext uri="{FF2B5EF4-FFF2-40B4-BE49-F238E27FC236}">
              <a16:creationId xmlns:a16="http://schemas.microsoft.com/office/drawing/2014/main" id="{F54C3482-BFDE-4491-A23E-993DE6FBBC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2" name="Text Box 857">
          <a:extLst>
            <a:ext uri="{FF2B5EF4-FFF2-40B4-BE49-F238E27FC236}">
              <a16:creationId xmlns:a16="http://schemas.microsoft.com/office/drawing/2014/main" id="{3BC7D965-46A6-4E3D-ADE6-DDCD74F9EEF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3" name="Text Box 858">
          <a:extLst>
            <a:ext uri="{FF2B5EF4-FFF2-40B4-BE49-F238E27FC236}">
              <a16:creationId xmlns:a16="http://schemas.microsoft.com/office/drawing/2014/main" id="{22D01F04-5D90-4925-960A-E5C02491135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4" name="Text Box 859">
          <a:extLst>
            <a:ext uri="{FF2B5EF4-FFF2-40B4-BE49-F238E27FC236}">
              <a16:creationId xmlns:a16="http://schemas.microsoft.com/office/drawing/2014/main" id="{9264686C-C3A5-4307-A712-E6198BD2DE0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5" name="Text Box 860">
          <a:extLst>
            <a:ext uri="{FF2B5EF4-FFF2-40B4-BE49-F238E27FC236}">
              <a16:creationId xmlns:a16="http://schemas.microsoft.com/office/drawing/2014/main" id="{86B62EAF-D262-475E-BF7D-51C9BB00510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6" name="Text Box 861">
          <a:extLst>
            <a:ext uri="{FF2B5EF4-FFF2-40B4-BE49-F238E27FC236}">
              <a16:creationId xmlns:a16="http://schemas.microsoft.com/office/drawing/2014/main" id="{ACFC8BBD-C96E-4FCD-BF7B-12E3274CF2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7" name="Text Box 862">
          <a:extLst>
            <a:ext uri="{FF2B5EF4-FFF2-40B4-BE49-F238E27FC236}">
              <a16:creationId xmlns:a16="http://schemas.microsoft.com/office/drawing/2014/main" id="{348B383B-5967-4FAE-914C-42F885994EA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8" name="Text Box 863">
          <a:extLst>
            <a:ext uri="{FF2B5EF4-FFF2-40B4-BE49-F238E27FC236}">
              <a16:creationId xmlns:a16="http://schemas.microsoft.com/office/drawing/2014/main" id="{985ECD08-0284-4765-9770-BAD4E8B6B6E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29" name="Text Box 864">
          <a:extLst>
            <a:ext uri="{FF2B5EF4-FFF2-40B4-BE49-F238E27FC236}">
              <a16:creationId xmlns:a16="http://schemas.microsoft.com/office/drawing/2014/main" id="{40399919-D258-40BD-866A-D1A5F7959DF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0" name="Text Box 865">
          <a:extLst>
            <a:ext uri="{FF2B5EF4-FFF2-40B4-BE49-F238E27FC236}">
              <a16:creationId xmlns:a16="http://schemas.microsoft.com/office/drawing/2014/main" id="{4B91CCBF-F313-4FE1-849C-26CDC91F88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1" name="Text Box 866">
          <a:extLst>
            <a:ext uri="{FF2B5EF4-FFF2-40B4-BE49-F238E27FC236}">
              <a16:creationId xmlns:a16="http://schemas.microsoft.com/office/drawing/2014/main" id="{214E65C5-2E7B-4096-854E-919A7589F73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2" name="Text Box 867">
          <a:extLst>
            <a:ext uri="{FF2B5EF4-FFF2-40B4-BE49-F238E27FC236}">
              <a16:creationId xmlns:a16="http://schemas.microsoft.com/office/drawing/2014/main" id="{0D008BBB-CCF5-4192-9DB0-D1781CA2944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3" name="Text Box 868">
          <a:extLst>
            <a:ext uri="{FF2B5EF4-FFF2-40B4-BE49-F238E27FC236}">
              <a16:creationId xmlns:a16="http://schemas.microsoft.com/office/drawing/2014/main" id="{DC088DE0-7565-4426-B3FD-7217A8B5C0E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4" name="Text Box 869">
          <a:extLst>
            <a:ext uri="{FF2B5EF4-FFF2-40B4-BE49-F238E27FC236}">
              <a16:creationId xmlns:a16="http://schemas.microsoft.com/office/drawing/2014/main" id="{51876734-8A10-4A82-9F88-1C37BDD92CE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5" name="Text Box 870">
          <a:extLst>
            <a:ext uri="{FF2B5EF4-FFF2-40B4-BE49-F238E27FC236}">
              <a16:creationId xmlns:a16="http://schemas.microsoft.com/office/drawing/2014/main" id="{70EE4CAE-5E83-4B4B-BECA-1BC63AF7455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6" name="Text Box 871">
          <a:extLst>
            <a:ext uri="{FF2B5EF4-FFF2-40B4-BE49-F238E27FC236}">
              <a16:creationId xmlns:a16="http://schemas.microsoft.com/office/drawing/2014/main" id="{00066943-3A64-4469-8BAA-CD6964C023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7" name="Text Box 872">
          <a:extLst>
            <a:ext uri="{FF2B5EF4-FFF2-40B4-BE49-F238E27FC236}">
              <a16:creationId xmlns:a16="http://schemas.microsoft.com/office/drawing/2014/main" id="{34E8EB0D-9ACE-4C5F-83F8-BF8D10ECE20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8" name="Text Box 873">
          <a:extLst>
            <a:ext uri="{FF2B5EF4-FFF2-40B4-BE49-F238E27FC236}">
              <a16:creationId xmlns:a16="http://schemas.microsoft.com/office/drawing/2014/main" id="{7007D509-2B90-4602-8C20-4D645596645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39" name="Text Box 874">
          <a:extLst>
            <a:ext uri="{FF2B5EF4-FFF2-40B4-BE49-F238E27FC236}">
              <a16:creationId xmlns:a16="http://schemas.microsoft.com/office/drawing/2014/main" id="{3DD68CC9-8FDA-455B-A944-0414AD64160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0" name="Text Box 875">
          <a:extLst>
            <a:ext uri="{FF2B5EF4-FFF2-40B4-BE49-F238E27FC236}">
              <a16:creationId xmlns:a16="http://schemas.microsoft.com/office/drawing/2014/main" id="{E82912CD-1149-4D43-890E-D870046B2E0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1" name="Text Box 876">
          <a:extLst>
            <a:ext uri="{FF2B5EF4-FFF2-40B4-BE49-F238E27FC236}">
              <a16:creationId xmlns:a16="http://schemas.microsoft.com/office/drawing/2014/main" id="{4ED5B0B0-BDA9-4FBB-A5DA-EE0F1F216E0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2" name="Text Box 877">
          <a:extLst>
            <a:ext uri="{FF2B5EF4-FFF2-40B4-BE49-F238E27FC236}">
              <a16:creationId xmlns:a16="http://schemas.microsoft.com/office/drawing/2014/main" id="{9B2A0670-EA45-401A-9ED2-F3506CCA8E6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3" name="Text Box 878">
          <a:extLst>
            <a:ext uri="{FF2B5EF4-FFF2-40B4-BE49-F238E27FC236}">
              <a16:creationId xmlns:a16="http://schemas.microsoft.com/office/drawing/2014/main" id="{CAA40CA7-1B07-4774-B1DF-F3198843A96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4" name="Text Box 879">
          <a:extLst>
            <a:ext uri="{FF2B5EF4-FFF2-40B4-BE49-F238E27FC236}">
              <a16:creationId xmlns:a16="http://schemas.microsoft.com/office/drawing/2014/main" id="{581D07C3-1396-41BC-8990-2051DEA444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5" name="Text Box 880">
          <a:extLst>
            <a:ext uri="{FF2B5EF4-FFF2-40B4-BE49-F238E27FC236}">
              <a16:creationId xmlns:a16="http://schemas.microsoft.com/office/drawing/2014/main" id="{3F93879E-E4DE-4735-84A4-9884E2EFBC1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6" name="Text Box 881">
          <a:extLst>
            <a:ext uri="{FF2B5EF4-FFF2-40B4-BE49-F238E27FC236}">
              <a16:creationId xmlns:a16="http://schemas.microsoft.com/office/drawing/2014/main" id="{E4354FFB-40A1-4511-B847-1435589272C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7" name="Text Box 882">
          <a:extLst>
            <a:ext uri="{FF2B5EF4-FFF2-40B4-BE49-F238E27FC236}">
              <a16:creationId xmlns:a16="http://schemas.microsoft.com/office/drawing/2014/main" id="{C8DE932F-EBFE-4E1A-B0BF-A4AD399851C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8" name="Text Box 883">
          <a:extLst>
            <a:ext uri="{FF2B5EF4-FFF2-40B4-BE49-F238E27FC236}">
              <a16:creationId xmlns:a16="http://schemas.microsoft.com/office/drawing/2014/main" id="{362795EA-1CE6-42B4-8D1B-0D12C7E983B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49" name="Text Box 884">
          <a:extLst>
            <a:ext uri="{FF2B5EF4-FFF2-40B4-BE49-F238E27FC236}">
              <a16:creationId xmlns:a16="http://schemas.microsoft.com/office/drawing/2014/main" id="{ADBB8A92-17C3-4E00-A7D4-64B62B7A50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0" name="Text Box 885">
          <a:extLst>
            <a:ext uri="{FF2B5EF4-FFF2-40B4-BE49-F238E27FC236}">
              <a16:creationId xmlns:a16="http://schemas.microsoft.com/office/drawing/2014/main" id="{496B71CB-77E4-4553-AE1B-5D9A665740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1" name="Text Box 886">
          <a:extLst>
            <a:ext uri="{FF2B5EF4-FFF2-40B4-BE49-F238E27FC236}">
              <a16:creationId xmlns:a16="http://schemas.microsoft.com/office/drawing/2014/main" id="{785DFCE8-9DEF-4ABD-9030-C09395E4819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2" name="Text Box 887">
          <a:extLst>
            <a:ext uri="{FF2B5EF4-FFF2-40B4-BE49-F238E27FC236}">
              <a16:creationId xmlns:a16="http://schemas.microsoft.com/office/drawing/2014/main" id="{B00C3421-FC1C-45AD-895B-D428F8BBAC3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3" name="Text Box 888">
          <a:extLst>
            <a:ext uri="{FF2B5EF4-FFF2-40B4-BE49-F238E27FC236}">
              <a16:creationId xmlns:a16="http://schemas.microsoft.com/office/drawing/2014/main" id="{A816BFB8-06DA-48FA-AA2B-947E99FE2E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4" name="Text Box 889">
          <a:extLst>
            <a:ext uri="{FF2B5EF4-FFF2-40B4-BE49-F238E27FC236}">
              <a16:creationId xmlns:a16="http://schemas.microsoft.com/office/drawing/2014/main" id="{9185697B-E065-4B77-865A-36A40564A8A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5" name="Text Box 890">
          <a:extLst>
            <a:ext uri="{FF2B5EF4-FFF2-40B4-BE49-F238E27FC236}">
              <a16:creationId xmlns:a16="http://schemas.microsoft.com/office/drawing/2014/main" id="{F3CA9E35-8839-4F67-ACE8-44045BC35CF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6" name="Text Box 891">
          <a:extLst>
            <a:ext uri="{FF2B5EF4-FFF2-40B4-BE49-F238E27FC236}">
              <a16:creationId xmlns:a16="http://schemas.microsoft.com/office/drawing/2014/main" id="{529E6120-5678-4A08-BF98-79FE390787A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7" name="Text Box 892">
          <a:extLst>
            <a:ext uri="{FF2B5EF4-FFF2-40B4-BE49-F238E27FC236}">
              <a16:creationId xmlns:a16="http://schemas.microsoft.com/office/drawing/2014/main" id="{8C0D27F5-7EFD-4617-80C0-510E730B930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8" name="Text Box 893">
          <a:extLst>
            <a:ext uri="{FF2B5EF4-FFF2-40B4-BE49-F238E27FC236}">
              <a16:creationId xmlns:a16="http://schemas.microsoft.com/office/drawing/2014/main" id="{FD5FA58C-BBB6-496E-B1EE-6162CAE3BE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59" name="Text Box 894">
          <a:extLst>
            <a:ext uri="{FF2B5EF4-FFF2-40B4-BE49-F238E27FC236}">
              <a16:creationId xmlns:a16="http://schemas.microsoft.com/office/drawing/2014/main" id="{95BEA133-3622-4921-8334-13B7BC97D12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0" name="Text Box 895">
          <a:extLst>
            <a:ext uri="{FF2B5EF4-FFF2-40B4-BE49-F238E27FC236}">
              <a16:creationId xmlns:a16="http://schemas.microsoft.com/office/drawing/2014/main" id="{95E87AA3-E738-453F-AEBF-8BF6C840D71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1" name="Text Box 896">
          <a:extLst>
            <a:ext uri="{FF2B5EF4-FFF2-40B4-BE49-F238E27FC236}">
              <a16:creationId xmlns:a16="http://schemas.microsoft.com/office/drawing/2014/main" id="{9655704F-BBC3-4201-9542-747804F05C9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2" name="Text Box 897">
          <a:extLst>
            <a:ext uri="{FF2B5EF4-FFF2-40B4-BE49-F238E27FC236}">
              <a16:creationId xmlns:a16="http://schemas.microsoft.com/office/drawing/2014/main" id="{A4C4CF4E-347D-4B07-8BF4-6DDEC4949E4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3" name="Text Box 898">
          <a:extLst>
            <a:ext uri="{FF2B5EF4-FFF2-40B4-BE49-F238E27FC236}">
              <a16:creationId xmlns:a16="http://schemas.microsoft.com/office/drawing/2014/main" id="{B7CC8EBA-DB90-41EB-A2F3-D763BF76E48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4" name="Text Box 899">
          <a:extLst>
            <a:ext uri="{FF2B5EF4-FFF2-40B4-BE49-F238E27FC236}">
              <a16:creationId xmlns:a16="http://schemas.microsoft.com/office/drawing/2014/main" id="{15DC3830-DC3B-489F-8173-F6707C618A3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5" name="Text Box 900">
          <a:extLst>
            <a:ext uri="{FF2B5EF4-FFF2-40B4-BE49-F238E27FC236}">
              <a16:creationId xmlns:a16="http://schemas.microsoft.com/office/drawing/2014/main" id="{304BF2A0-EFFD-46D7-8B7B-B66C002CE5E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6" name="Text Box 901">
          <a:extLst>
            <a:ext uri="{FF2B5EF4-FFF2-40B4-BE49-F238E27FC236}">
              <a16:creationId xmlns:a16="http://schemas.microsoft.com/office/drawing/2014/main" id="{5EE502DA-4772-48A8-B700-CDBB6DBE436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7" name="Text Box 902">
          <a:extLst>
            <a:ext uri="{FF2B5EF4-FFF2-40B4-BE49-F238E27FC236}">
              <a16:creationId xmlns:a16="http://schemas.microsoft.com/office/drawing/2014/main" id="{E1E385CD-7852-45BF-87D1-A32D608CC7D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8" name="Text Box 903">
          <a:extLst>
            <a:ext uri="{FF2B5EF4-FFF2-40B4-BE49-F238E27FC236}">
              <a16:creationId xmlns:a16="http://schemas.microsoft.com/office/drawing/2014/main" id="{1392FABE-8DAA-4F1C-A4F9-F8F70A2BBD0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69" name="Text Box 904">
          <a:extLst>
            <a:ext uri="{FF2B5EF4-FFF2-40B4-BE49-F238E27FC236}">
              <a16:creationId xmlns:a16="http://schemas.microsoft.com/office/drawing/2014/main" id="{42992CDF-EFED-4F9A-8C28-948B2B6FDAF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0" name="Text Box 905">
          <a:extLst>
            <a:ext uri="{FF2B5EF4-FFF2-40B4-BE49-F238E27FC236}">
              <a16:creationId xmlns:a16="http://schemas.microsoft.com/office/drawing/2014/main" id="{6FDC972C-8E6D-4E54-B43C-7EAA1543FAF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1" name="Text Box 906">
          <a:extLst>
            <a:ext uri="{FF2B5EF4-FFF2-40B4-BE49-F238E27FC236}">
              <a16:creationId xmlns:a16="http://schemas.microsoft.com/office/drawing/2014/main" id="{90C74994-9A74-4E74-B843-AC130DEA92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2" name="Text Box 907">
          <a:extLst>
            <a:ext uri="{FF2B5EF4-FFF2-40B4-BE49-F238E27FC236}">
              <a16:creationId xmlns:a16="http://schemas.microsoft.com/office/drawing/2014/main" id="{577208D2-54AB-4C0B-A5F9-37C4E460850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3" name="Text Box 908">
          <a:extLst>
            <a:ext uri="{FF2B5EF4-FFF2-40B4-BE49-F238E27FC236}">
              <a16:creationId xmlns:a16="http://schemas.microsoft.com/office/drawing/2014/main" id="{BA056E4A-528A-457A-85CA-34ACE4BE4A6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4" name="Text Box 909">
          <a:extLst>
            <a:ext uri="{FF2B5EF4-FFF2-40B4-BE49-F238E27FC236}">
              <a16:creationId xmlns:a16="http://schemas.microsoft.com/office/drawing/2014/main" id="{931DC3C5-2270-4007-B203-F9CD74C59FC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5" name="Text Box 910">
          <a:extLst>
            <a:ext uri="{FF2B5EF4-FFF2-40B4-BE49-F238E27FC236}">
              <a16:creationId xmlns:a16="http://schemas.microsoft.com/office/drawing/2014/main" id="{1F1CA470-BE21-470B-ADF8-FE639DE2DF9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6" name="Text Box 911">
          <a:extLst>
            <a:ext uri="{FF2B5EF4-FFF2-40B4-BE49-F238E27FC236}">
              <a16:creationId xmlns:a16="http://schemas.microsoft.com/office/drawing/2014/main" id="{133F61E5-7E68-4988-850A-9E8DB782A73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7" name="Text Box 912">
          <a:extLst>
            <a:ext uri="{FF2B5EF4-FFF2-40B4-BE49-F238E27FC236}">
              <a16:creationId xmlns:a16="http://schemas.microsoft.com/office/drawing/2014/main" id="{242628D2-4CE1-47C4-9D4A-3F22FFD7A71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8" name="Text Box 913">
          <a:extLst>
            <a:ext uri="{FF2B5EF4-FFF2-40B4-BE49-F238E27FC236}">
              <a16:creationId xmlns:a16="http://schemas.microsoft.com/office/drawing/2014/main" id="{EAC0A1FD-A5E3-4C0E-89F4-53CDEB6AE4A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79" name="Text Box 914">
          <a:extLst>
            <a:ext uri="{FF2B5EF4-FFF2-40B4-BE49-F238E27FC236}">
              <a16:creationId xmlns:a16="http://schemas.microsoft.com/office/drawing/2014/main" id="{8625D870-840E-4B45-8206-AF29A9690F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0" name="Text Box 915">
          <a:extLst>
            <a:ext uri="{FF2B5EF4-FFF2-40B4-BE49-F238E27FC236}">
              <a16:creationId xmlns:a16="http://schemas.microsoft.com/office/drawing/2014/main" id="{F7E589FA-F4AF-408A-95F4-40509A59B59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1" name="Text Box 916">
          <a:extLst>
            <a:ext uri="{FF2B5EF4-FFF2-40B4-BE49-F238E27FC236}">
              <a16:creationId xmlns:a16="http://schemas.microsoft.com/office/drawing/2014/main" id="{8DFD0368-13CF-4737-A512-C6B686E34F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2" name="Text Box 917">
          <a:extLst>
            <a:ext uri="{FF2B5EF4-FFF2-40B4-BE49-F238E27FC236}">
              <a16:creationId xmlns:a16="http://schemas.microsoft.com/office/drawing/2014/main" id="{462C8F1B-F674-4911-9B55-EFCA6FE88A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3" name="Text Box 918">
          <a:extLst>
            <a:ext uri="{FF2B5EF4-FFF2-40B4-BE49-F238E27FC236}">
              <a16:creationId xmlns:a16="http://schemas.microsoft.com/office/drawing/2014/main" id="{27A8FA32-58E4-4A55-A183-EC52F84EA4A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4" name="Text Box 919">
          <a:extLst>
            <a:ext uri="{FF2B5EF4-FFF2-40B4-BE49-F238E27FC236}">
              <a16:creationId xmlns:a16="http://schemas.microsoft.com/office/drawing/2014/main" id="{EFB6E8E2-EE01-41B8-8C0C-66EBA1DBC06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5" name="Text Box 920">
          <a:extLst>
            <a:ext uri="{FF2B5EF4-FFF2-40B4-BE49-F238E27FC236}">
              <a16:creationId xmlns:a16="http://schemas.microsoft.com/office/drawing/2014/main" id="{5ADE90F4-4F3D-409A-97E5-88BB8FFFE03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6" name="Text Box 921">
          <a:extLst>
            <a:ext uri="{FF2B5EF4-FFF2-40B4-BE49-F238E27FC236}">
              <a16:creationId xmlns:a16="http://schemas.microsoft.com/office/drawing/2014/main" id="{163133D9-D7DB-49D1-9C35-61C60B7C0F3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7" name="Text Box 922">
          <a:extLst>
            <a:ext uri="{FF2B5EF4-FFF2-40B4-BE49-F238E27FC236}">
              <a16:creationId xmlns:a16="http://schemas.microsoft.com/office/drawing/2014/main" id="{2A2AD62F-F83E-4E1E-BCE2-E61C9F8C367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8" name="Text Box 923">
          <a:extLst>
            <a:ext uri="{FF2B5EF4-FFF2-40B4-BE49-F238E27FC236}">
              <a16:creationId xmlns:a16="http://schemas.microsoft.com/office/drawing/2014/main" id="{B2DD4955-BD75-492C-BD20-6C48598990F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89" name="Text Box 924">
          <a:extLst>
            <a:ext uri="{FF2B5EF4-FFF2-40B4-BE49-F238E27FC236}">
              <a16:creationId xmlns:a16="http://schemas.microsoft.com/office/drawing/2014/main" id="{9CB8E99A-4F69-4146-8389-02BF1A3A930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0" name="Text Box 925">
          <a:extLst>
            <a:ext uri="{FF2B5EF4-FFF2-40B4-BE49-F238E27FC236}">
              <a16:creationId xmlns:a16="http://schemas.microsoft.com/office/drawing/2014/main" id="{256D17DB-D8FD-42CA-8FB3-5E024C52F55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1" name="Text Box 926">
          <a:extLst>
            <a:ext uri="{FF2B5EF4-FFF2-40B4-BE49-F238E27FC236}">
              <a16:creationId xmlns:a16="http://schemas.microsoft.com/office/drawing/2014/main" id="{F4D6B980-231C-4370-9172-B6FD86E365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2" name="Text Box 927">
          <a:extLst>
            <a:ext uri="{FF2B5EF4-FFF2-40B4-BE49-F238E27FC236}">
              <a16:creationId xmlns:a16="http://schemas.microsoft.com/office/drawing/2014/main" id="{AABCD5DA-BB7A-4325-BB07-90474220BEB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3" name="Text Box 928">
          <a:extLst>
            <a:ext uri="{FF2B5EF4-FFF2-40B4-BE49-F238E27FC236}">
              <a16:creationId xmlns:a16="http://schemas.microsoft.com/office/drawing/2014/main" id="{2E46D89D-1554-4EC0-B0BD-82F6F5234D6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4" name="Text Box 929">
          <a:extLst>
            <a:ext uri="{FF2B5EF4-FFF2-40B4-BE49-F238E27FC236}">
              <a16:creationId xmlns:a16="http://schemas.microsoft.com/office/drawing/2014/main" id="{CF5143DD-E85A-42DE-A2D9-F423828771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5" name="Text Box 930">
          <a:extLst>
            <a:ext uri="{FF2B5EF4-FFF2-40B4-BE49-F238E27FC236}">
              <a16:creationId xmlns:a16="http://schemas.microsoft.com/office/drawing/2014/main" id="{ACC238A9-2B6A-4F67-A01B-A4016C33B20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6" name="Text Box 931">
          <a:extLst>
            <a:ext uri="{FF2B5EF4-FFF2-40B4-BE49-F238E27FC236}">
              <a16:creationId xmlns:a16="http://schemas.microsoft.com/office/drawing/2014/main" id="{49B4FC4A-22D3-4184-A92C-625754845FC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7" name="Text Box 932">
          <a:extLst>
            <a:ext uri="{FF2B5EF4-FFF2-40B4-BE49-F238E27FC236}">
              <a16:creationId xmlns:a16="http://schemas.microsoft.com/office/drawing/2014/main" id="{F2027192-91E8-4A5F-848A-832F410E806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8" name="Text Box 933">
          <a:extLst>
            <a:ext uri="{FF2B5EF4-FFF2-40B4-BE49-F238E27FC236}">
              <a16:creationId xmlns:a16="http://schemas.microsoft.com/office/drawing/2014/main" id="{8F418AB4-4547-4837-A716-CD2C1FD8C03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899" name="Text Box 934">
          <a:extLst>
            <a:ext uri="{FF2B5EF4-FFF2-40B4-BE49-F238E27FC236}">
              <a16:creationId xmlns:a16="http://schemas.microsoft.com/office/drawing/2014/main" id="{610938EB-A7D5-43B6-80FF-72C1B523644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0" name="Text Box 935">
          <a:extLst>
            <a:ext uri="{FF2B5EF4-FFF2-40B4-BE49-F238E27FC236}">
              <a16:creationId xmlns:a16="http://schemas.microsoft.com/office/drawing/2014/main" id="{6A5304D8-958E-4292-969E-B4946087072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1" name="Text Box 936">
          <a:extLst>
            <a:ext uri="{FF2B5EF4-FFF2-40B4-BE49-F238E27FC236}">
              <a16:creationId xmlns:a16="http://schemas.microsoft.com/office/drawing/2014/main" id="{58EE5584-F047-48A5-A2A0-76F808BED16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2" name="Text Box 937">
          <a:extLst>
            <a:ext uri="{FF2B5EF4-FFF2-40B4-BE49-F238E27FC236}">
              <a16:creationId xmlns:a16="http://schemas.microsoft.com/office/drawing/2014/main" id="{C4F4264D-7EE3-4C19-986F-A194BB2C682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3" name="Text Box 938">
          <a:extLst>
            <a:ext uri="{FF2B5EF4-FFF2-40B4-BE49-F238E27FC236}">
              <a16:creationId xmlns:a16="http://schemas.microsoft.com/office/drawing/2014/main" id="{45937017-CB5A-4AE8-A28A-6BBBD1ADD7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4" name="Text Box 939">
          <a:extLst>
            <a:ext uri="{FF2B5EF4-FFF2-40B4-BE49-F238E27FC236}">
              <a16:creationId xmlns:a16="http://schemas.microsoft.com/office/drawing/2014/main" id="{E18887D6-749B-4031-823B-5497AF2A546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5" name="Text Box 940">
          <a:extLst>
            <a:ext uri="{FF2B5EF4-FFF2-40B4-BE49-F238E27FC236}">
              <a16:creationId xmlns:a16="http://schemas.microsoft.com/office/drawing/2014/main" id="{6B58F12D-211E-4B0B-90D7-C08C9537E6F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6" name="Text Box 941">
          <a:extLst>
            <a:ext uri="{FF2B5EF4-FFF2-40B4-BE49-F238E27FC236}">
              <a16:creationId xmlns:a16="http://schemas.microsoft.com/office/drawing/2014/main" id="{A40CC52F-9E3B-47D2-B919-C66B2B49170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7" name="Text Box 942">
          <a:extLst>
            <a:ext uri="{FF2B5EF4-FFF2-40B4-BE49-F238E27FC236}">
              <a16:creationId xmlns:a16="http://schemas.microsoft.com/office/drawing/2014/main" id="{D33E5A79-198F-4A33-B76F-19CF5F39BDE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8" name="Text Box 943">
          <a:extLst>
            <a:ext uri="{FF2B5EF4-FFF2-40B4-BE49-F238E27FC236}">
              <a16:creationId xmlns:a16="http://schemas.microsoft.com/office/drawing/2014/main" id="{2EF2210F-6B28-421F-A861-00EAAFF7745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09" name="Text Box 944">
          <a:extLst>
            <a:ext uri="{FF2B5EF4-FFF2-40B4-BE49-F238E27FC236}">
              <a16:creationId xmlns:a16="http://schemas.microsoft.com/office/drawing/2014/main" id="{9D2DD9E9-69D2-4BDB-8E9E-040D30AC26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0" name="Text Box 945">
          <a:extLst>
            <a:ext uri="{FF2B5EF4-FFF2-40B4-BE49-F238E27FC236}">
              <a16:creationId xmlns:a16="http://schemas.microsoft.com/office/drawing/2014/main" id="{A1D80A11-0743-442C-89CD-1DF4CE2FF1A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1" name="Text Box 946">
          <a:extLst>
            <a:ext uri="{FF2B5EF4-FFF2-40B4-BE49-F238E27FC236}">
              <a16:creationId xmlns:a16="http://schemas.microsoft.com/office/drawing/2014/main" id="{1FE1E84A-E8F1-4B22-80BA-9805024DAA8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2" name="Text Box 947">
          <a:extLst>
            <a:ext uri="{FF2B5EF4-FFF2-40B4-BE49-F238E27FC236}">
              <a16:creationId xmlns:a16="http://schemas.microsoft.com/office/drawing/2014/main" id="{AD0F7971-BF06-4120-93AE-24493DEBB54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3" name="Text Box 948">
          <a:extLst>
            <a:ext uri="{FF2B5EF4-FFF2-40B4-BE49-F238E27FC236}">
              <a16:creationId xmlns:a16="http://schemas.microsoft.com/office/drawing/2014/main" id="{71FBEBCF-8E45-4533-AE94-09305B3C35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4" name="Text Box 949">
          <a:extLst>
            <a:ext uri="{FF2B5EF4-FFF2-40B4-BE49-F238E27FC236}">
              <a16:creationId xmlns:a16="http://schemas.microsoft.com/office/drawing/2014/main" id="{16B63D88-448E-44B8-8737-29D5A902944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5" name="Text Box 950">
          <a:extLst>
            <a:ext uri="{FF2B5EF4-FFF2-40B4-BE49-F238E27FC236}">
              <a16:creationId xmlns:a16="http://schemas.microsoft.com/office/drawing/2014/main" id="{DA531DD5-0763-49CE-95C4-0E87D55D060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6" name="Text Box 951">
          <a:extLst>
            <a:ext uri="{FF2B5EF4-FFF2-40B4-BE49-F238E27FC236}">
              <a16:creationId xmlns:a16="http://schemas.microsoft.com/office/drawing/2014/main" id="{3ED114BC-5348-403C-B757-76DDDDB0CE2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7" name="Text Box 952">
          <a:extLst>
            <a:ext uri="{FF2B5EF4-FFF2-40B4-BE49-F238E27FC236}">
              <a16:creationId xmlns:a16="http://schemas.microsoft.com/office/drawing/2014/main" id="{5CE011DD-A512-4582-8BBC-E891F282164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8" name="Text Box 953">
          <a:extLst>
            <a:ext uri="{FF2B5EF4-FFF2-40B4-BE49-F238E27FC236}">
              <a16:creationId xmlns:a16="http://schemas.microsoft.com/office/drawing/2014/main" id="{A85B01FD-9CC1-4DD7-98D5-529BCA149F8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19" name="Text Box 954">
          <a:extLst>
            <a:ext uri="{FF2B5EF4-FFF2-40B4-BE49-F238E27FC236}">
              <a16:creationId xmlns:a16="http://schemas.microsoft.com/office/drawing/2014/main" id="{4F5C0BE1-0F12-4900-98C6-1BBD6A4BD86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0" name="Text Box 955">
          <a:extLst>
            <a:ext uri="{FF2B5EF4-FFF2-40B4-BE49-F238E27FC236}">
              <a16:creationId xmlns:a16="http://schemas.microsoft.com/office/drawing/2014/main" id="{AA939A07-9FCF-4111-BC5F-EA5AD6DD764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1" name="Text Box 956">
          <a:extLst>
            <a:ext uri="{FF2B5EF4-FFF2-40B4-BE49-F238E27FC236}">
              <a16:creationId xmlns:a16="http://schemas.microsoft.com/office/drawing/2014/main" id="{3E188F5F-254E-4F4E-9BB9-73BD5E4EBD7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2" name="Text Box 957">
          <a:extLst>
            <a:ext uri="{FF2B5EF4-FFF2-40B4-BE49-F238E27FC236}">
              <a16:creationId xmlns:a16="http://schemas.microsoft.com/office/drawing/2014/main" id="{5B2593AC-5E99-4662-8E5F-40317FAD6F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3" name="Text Box 958">
          <a:extLst>
            <a:ext uri="{FF2B5EF4-FFF2-40B4-BE49-F238E27FC236}">
              <a16:creationId xmlns:a16="http://schemas.microsoft.com/office/drawing/2014/main" id="{12B75E72-1CFA-4DEE-A66F-81B3896DF41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4" name="Text Box 959">
          <a:extLst>
            <a:ext uri="{FF2B5EF4-FFF2-40B4-BE49-F238E27FC236}">
              <a16:creationId xmlns:a16="http://schemas.microsoft.com/office/drawing/2014/main" id="{D7E2BA9B-49A5-4698-8D81-4AEF3CDF18E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5" name="Text Box 960">
          <a:extLst>
            <a:ext uri="{FF2B5EF4-FFF2-40B4-BE49-F238E27FC236}">
              <a16:creationId xmlns:a16="http://schemas.microsoft.com/office/drawing/2014/main" id="{2A36F447-0578-49AD-8796-A436D99A3B2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6" name="Text Box 961">
          <a:extLst>
            <a:ext uri="{FF2B5EF4-FFF2-40B4-BE49-F238E27FC236}">
              <a16:creationId xmlns:a16="http://schemas.microsoft.com/office/drawing/2014/main" id="{647B0D3C-8545-4CB6-A68B-40DF307A5D1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7" name="Text Box 962">
          <a:extLst>
            <a:ext uri="{FF2B5EF4-FFF2-40B4-BE49-F238E27FC236}">
              <a16:creationId xmlns:a16="http://schemas.microsoft.com/office/drawing/2014/main" id="{C3147632-F168-4AD1-AA7E-521943ED39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8" name="Text Box 963">
          <a:extLst>
            <a:ext uri="{FF2B5EF4-FFF2-40B4-BE49-F238E27FC236}">
              <a16:creationId xmlns:a16="http://schemas.microsoft.com/office/drawing/2014/main" id="{F961E4EB-600E-4611-AE3F-33BF739FC75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29" name="Text Box 964">
          <a:extLst>
            <a:ext uri="{FF2B5EF4-FFF2-40B4-BE49-F238E27FC236}">
              <a16:creationId xmlns:a16="http://schemas.microsoft.com/office/drawing/2014/main" id="{01421284-19E5-49D9-BF46-9D491E90250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0" name="Text Box 965">
          <a:extLst>
            <a:ext uri="{FF2B5EF4-FFF2-40B4-BE49-F238E27FC236}">
              <a16:creationId xmlns:a16="http://schemas.microsoft.com/office/drawing/2014/main" id="{F3FC8F79-11FA-46FE-86A1-B1CFD5A34ED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1" name="Text Box 966">
          <a:extLst>
            <a:ext uri="{FF2B5EF4-FFF2-40B4-BE49-F238E27FC236}">
              <a16:creationId xmlns:a16="http://schemas.microsoft.com/office/drawing/2014/main" id="{A34E11BD-0469-4486-9450-B3044DEE547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2" name="Text Box 967">
          <a:extLst>
            <a:ext uri="{FF2B5EF4-FFF2-40B4-BE49-F238E27FC236}">
              <a16:creationId xmlns:a16="http://schemas.microsoft.com/office/drawing/2014/main" id="{A1CE72E3-A575-4F46-B584-3BD9B96A658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3" name="Text Box 968">
          <a:extLst>
            <a:ext uri="{FF2B5EF4-FFF2-40B4-BE49-F238E27FC236}">
              <a16:creationId xmlns:a16="http://schemas.microsoft.com/office/drawing/2014/main" id="{24AA1656-D51F-48B2-9164-A3128D311E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4" name="Text Box 969">
          <a:extLst>
            <a:ext uri="{FF2B5EF4-FFF2-40B4-BE49-F238E27FC236}">
              <a16:creationId xmlns:a16="http://schemas.microsoft.com/office/drawing/2014/main" id="{F77749AB-A5CC-4F04-8A12-F087A13CE99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5" name="Text Box 970">
          <a:extLst>
            <a:ext uri="{FF2B5EF4-FFF2-40B4-BE49-F238E27FC236}">
              <a16:creationId xmlns:a16="http://schemas.microsoft.com/office/drawing/2014/main" id="{7042BADF-2185-4CF3-A486-8ED9EE2BABC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6" name="Text Box 971">
          <a:extLst>
            <a:ext uri="{FF2B5EF4-FFF2-40B4-BE49-F238E27FC236}">
              <a16:creationId xmlns:a16="http://schemas.microsoft.com/office/drawing/2014/main" id="{B53396FC-D3F0-47E9-A708-25247173D0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7" name="Text Box 972">
          <a:extLst>
            <a:ext uri="{FF2B5EF4-FFF2-40B4-BE49-F238E27FC236}">
              <a16:creationId xmlns:a16="http://schemas.microsoft.com/office/drawing/2014/main" id="{BEEADF56-77BE-4DC8-B9B6-3681E6CF863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8" name="Text Box 973">
          <a:extLst>
            <a:ext uri="{FF2B5EF4-FFF2-40B4-BE49-F238E27FC236}">
              <a16:creationId xmlns:a16="http://schemas.microsoft.com/office/drawing/2014/main" id="{4D253E48-10C2-40BC-9CDB-84DF0D1534E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39" name="Text Box 974">
          <a:extLst>
            <a:ext uri="{FF2B5EF4-FFF2-40B4-BE49-F238E27FC236}">
              <a16:creationId xmlns:a16="http://schemas.microsoft.com/office/drawing/2014/main" id="{871D6FD8-8861-4F89-A350-034299E32B5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0" name="Text Box 975">
          <a:extLst>
            <a:ext uri="{FF2B5EF4-FFF2-40B4-BE49-F238E27FC236}">
              <a16:creationId xmlns:a16="http://schemas.microsoft.com/office/drawing/2014/main" id="{68EE15EB-929C-4ADF-AFDA-7BAAFCDF75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1" name="Text Box 976">
          <a:extLst>
            <a:ext uri="{FF2B5EF4-FFF2-40B4-BE49-F238E27FC236}">
              <a16:creationId xmlns:a16="http://schemas.microsoft.com/office/drawing/2014/main" id="{34D9AF44-50E0-4B6C-930D-A829B1EAC46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2" name="Text Box 977">
          <a:extLst>
            <a:ext uri="{FF2B5EF4-FFF2-40B4-BE49-F238E27FC236}">
              <a16:creationId xmlns:a16="http://schemas.microsoft.com/office/drawing/2014/main" id="{788DA94B-DFF6-4952-A9FD-D6225415231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3" name="Text Box 978">
          <a:extLst>
            <a:ext uri="{FF2B5EF4-FFF2-40B4-BE49-F238E27FC236}">
              <a16:creationId xmlns:a16="http://schemas.microsoft.com/office/drawing/2014/main" id="{6DC16B63-2B12-4FED-8896-FF6C5F35573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4" name="Text Box 979">
          <a:extLst>
            <a:ext uri="{FF2B5EF4-FFF2-40B4-BE49-F238E27FC236}">
              <a16:creationId xmlns:a16="http://schemas.microsoft.com/office/drawing/2014/main" id="{1695D5F9-C6B2-49D7-92BA-0433FD598F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5" name="Text Box 980">
          <a:extLst>
            <a:ext uri="{FF2B5EF4-FFF2-40B4-BE49-F238E27FC236}">
              <a16:creationId xmlns:a16="http://schemas.microsoft.com/office/drawing/2014/main" id="{8947F778-F8E0-421E-AE66-EE558C9F680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6" name="Text Box 981">
          <a:extLst>
            <a:ext uri="{FF2B5EF4-FFF2-40B4-BE49-F238E27FC236}">
              <a16:creationId xmlns:a16="http://schemas.microsoft.com/office/drawing/2014/main" id="{22107997-06BD-400B-AC08-83095D8530D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7" name="Text Box 982">
          <a:extLst>
            <a:ext uri="{FF2B5EF4-FFF2-40B4-BE49-F238E27FC236}">
              <a16:creationId xmlns:a16="http://schemas.microsoft.com/office/drawing/2014/main" id="{AAC09079-3175-4969-9D35-F4C7D3CF1AE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8" name="Text Box 983">
          <a:extLst>
            <a:ext uri="{FF2B5EF4-FFF2-40B4-BE49-F238E27FC236}">
              <a16:creationId xmlns:a16="http://schemas.microsoft.com/office/drawing/2014/main" id="{716C9599-C7E0-4761-A5DC-5B18C537C3C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49" name="Text Box 984">
          <a:extLst>
            <a:ext uri="{FF2B5EF4-FFF2-40B4-BE49-F238E27FC236}">
              <a16:creationId xmlns:a16="http://schemas.microsoft.com/office/drawing/2014/main" id="{5556D44A-43FB-4A29-9287-4E7831F59D1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0" name="Text Box 985">
          <a:extLst>
            <a:ext uri="{FF2B5EF4-FFF2-40B4-BE49-F238E27FC236}">
              <a16:creationId xmlns:a16="http://schemas.microsoft.com/office/drawing/2014/main" id="{BE4673E6-37BC-4CA8-A5E5-185A768085F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1" name="Text Box 986">
          <a:extLst>
            <a:ext uri="{FF2B5EF4-FFF2-40B4-BE49-F238E27FC236}">
              <a16:creationId xmlns:a16="http://schemas.microsoft.com/office/drawing/2014/main" id="{3A84AA82-C3B4-4715-9795-7D0BC85CF4E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2" name="Text Box 987">
          <a:extLst>
            <a:ext uri="{FF2B5EF4-FFF2-40B4-BE49-F238E27FC236}">
              <a16:creationId xmlns:a16="http://schemas.microsoft.com/office/drawing/2014/main" id="{A51E8AFB-4807-4FAB-A11D-B2A6DFE32D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3" name="Text Box 988">
          <a:extLst>
            <a:ext uri="{FF2B5EF4-FFF2-40B4-BE49-F238E27FC236}">
              <a16:creationId xmlns:a16="http://schemas.microsoft.com/office/drawing/2014/main" id="{5597F3E0-76DC-4090-B426-5F58564688F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4" name="Text Box 989">
          <a:extLst>
            <a:ext uri="{FF2B5EF4-FFF2-40B4-BE49-F238E27FC236}">
              <a16:creationId xmlns:a16="http://schemas.microsoft.com/office/drawing/2014/main" id="{903B084C-550E-4C33-9741-F3B92A38EC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5" name="Text Box 990">
          <a:extLst>
            <a:ext uri="{FF2B5EF4-FFF2-40B4-BE49-F238E27FC236}">
              <a16:creationId xmlns:a16="http://schemas.microsoft.com/office/drawing/2014/main" id="{E2DCD9AE-7C3F-4270-89E8-C6047537EF9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6" name="Text Box 991">
          <a:extLst>
            <a:ext uri="{FF2B5EF4-FFF2-40B4-BE49-F238E27FC236}">
              <a16:creationId xmlns:a16="http://schemas.microsoft.com/office/drawing/2014/main" id="{D0DA86D4-854D-4554-B2DA-9EF6BFFF760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7" name="Text Box 992">
          <a:extLst>
            <a:ext uri="{FF2B5EF4-FFF2-40B4-BE49-F238E27FC236}">
              <a16:creationId xmlns:a16="http://schemas.microsoft.com/office/drawing/2014/main" id="{1C720184-8FEC-4F38-A769-3605E51C67D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8" name="Text Box 993">
          <a:extLst>
            <a:ext uri="{FF2B5EF4-FFF2-40B4-BE49-F238E27FC236}">
              <a16:creationId xmlns:a16="http://schemas.microsoft.com/office/drawing/2014/main" id="{397064FC-360E-41F7-BBB6-3AEC87EEA0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59" name="Text Box 994">
          <a:extLst>
            <a:ext uri="{FF2B5EF4-FFF2-40B4-BE49-F238E27FC236}">
              <a16:creationId xmlns:a16="http://schemas.microsoft.com/office/drawing/2014/main" id="{EADB5260-6D8C-429F-B9C0-99334A30D6F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0" name="Text Box 995">
          <a:extLst>
            <a:ext uri="{FF2B5EF4-FFF2-40B4-BE49-F238E27FC236}">
              <a16:creationId xmlns:a16="http://schemas.microsoft.com/office/drawing/2014/main" id="{E302974B-62CC-4EDA-86A6-69415BA158B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1" name="Text Box 996">
          <a:extLst>
            <a:ext uri="{FF2B5EF4-FFF2-40B4-BE49-F238E27FC236}">
              <a16:creationId xmlns:a16="http://schemas.microsoft.com/office/drawing/2014/main" id="{8EA55C20-6D67-46C3-81E3-FFD0DE38543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2" name="Text Box 997">
          <a:extLst>
            <a:ext uri="{FF2B5EF4-FFF2-40B4-BE49-F238E27FC236}">
              <a16:creationId xmlns:a16="http://schemas.microsoft.com/office/drawing/2014/main" id="{E15C838A-F9AC-41E7-92DF-51AEA6F5354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3" name="Text Box 998">
          <a:extLst>
            <a:ext uri="{FF2B5EF4-FFF2-40B4-BE49-F238E27FC236}">
              <a16:creationId xmlns:a16="http://schemas.microsoft.com/office/drawing/2014/main" id="{4A6FB345-2BEC-430C-8AF1-9497380F37F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4" name="Text Box 999">
          <a:extLst>
            <a:ext uri="{FF2B5EF4-FFF2-40B4-BE49-F238E27FC236}">
              <a16:creationId xmlns:a16="http://schemas.microsoft.com/office/drawing/2014/main" id="{F26E4240-2342-493F-9B59-62E642B3FB4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5" name="Text Box 1000">
          <a:extLst>
            <a:ext uri="{FF2B5EF4-FFF2-40B4-BE49-F238E27FC236}">
              <a16:creationId xmlns:a16="http://schemas.microsoft.com/office/drawing/2014/main" id="{40BF5F63-6A53-42C9-820B-CC07135EE62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6" name="Text Box 1001">
          <a:extLst>
            <a:ext uri="{FF2B5EF4-FFF2-40B4-BE49-F238E27FC236}">
              <a16:creationId xmlns:a16="http://schemas.microsoft.com/office/drawing/2014/main" id="{DD521450-106B-4013-875A-1B65E3949CC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7" name="Text Box 1002">
          <a:extLst>
            <a:ext uri="{FF2B5EF4-FFF2-40B4-BE49-F238E27FC236}">
              <a16:creationId xmlns:a16="http://schemas.microsoft.com/office/drawing/2014/main" id="{544408B2-6D0A-42D1-B08D-5443EBA337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8" name="Text Box 1003">
          <a:extLst>
            <a:ext uri="{FF2B5EF4-FFF2-40B4-BE49-F238E27FC236}">
              <a16:creationId xmlns:a16="http://schemas.microsoft.com/office/drawing/2014/main" id="{311BD860-5B64-48CF-8C64-358EBF8F3B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69" name="Text Box 1004">
          <a:extLst>
            <a:ext uri="{FF2B5EF4-FFF2-40B4-BE49-F238E27FC236}">
              <a16:creationId xmlns:a16="http://schemas.microsoft.com/office/drawing/2014/main" id="{658AE0DC-0798-40B7-8BA8-49B6076A92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0" name="Text Box 1005">
          <a:extLst>
            <a:ext uri="{FF2B5EF4-FFF2-40B4-BE49-F238E27FC236}">
              <a16:creationId xmlns:a16="http://schemas.microsoft.com/office/drawing/2014/main" id="{3B115E6C-51DE-4D44-A64B-0290DE55326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1" name="Text Box 1006">
          <a:extLst>
            <a:ext uri="{FF2B5EF4-FFF2-40B4-BE49-F238E27FC236}">
              <a16:creationId xmlns:a16="http://schemas.microsoft.com/office/drawing/2014/main" id="{ABEE6776-A213-46F0-A0AF-F90DA756BC0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2" name="Text Box 1007">
          <a:extLst>
            <a:ext uri="{FF2B5EF4-FFF2-40B4-BE49-F238E27FC236}">
              <a16:creationId xmlns:a16="http://schemas.microsoft.com/office/drawing/2014/main" id="{8EAD0578-1329-4593-8ED0-7A30935A3A8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3" name="Text Box 1008">
          <a:extLst>
            <a:ext uri="{FF2B5EF4-FFF2-40B4-BE49-F238E27FC236}">
              <a16:creationId xmlns:a16="http://schemas.microsoft.com/office/drawing/2014/main" id="{81893A1B-C602-4F4A-9878-E088162C7D1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4" name="Text Box 1009">
          <a:extLst>
            <a:ext uri="{FF2B5EF4-FFF2-40B4-BE49-F238E27FC236}">
              <a16:creationId xmlns:a16="http://schemas.microsoft.com/office/drawing/2014/main" id="{D8784BF0-80C4-452A-A411-DDFA776EACB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5" name="Text Box 1010">
          <a:extLst>
            <a:ext uri="{FF2B5EF4-FFF2-40B4-BE49-F238E27FC236}">
              <a16:creationId xmlns:a16="http://schemas.microsoft.com/office/drawing/2014/main" id="{1A4B6F91-F414-4CD0-986A-9233FDB523B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6" name="Text Box 1011">
          <a:extLst>
            <a:ext uri="{FF2B5EF4-FFF2-40B4-BE49-F238E27FC236}">
              <a16:creationId xmlns:a16="http://schemas.microsoft.com/office/drawing/2014/main" id="{5B3BE4B7-7CBB-494F-90F6-2AB13CCD793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7" name="Text Box 1012">
          <a:extLst>
            <a:ext uri="{FF2B5EF4-FFF2-40B4-BE49-F238E27FC236}">
              <a16:creationId xmlns:a16="http://schemas.microsoft.com/office/drawing/2014/main" id="{76C4F5C6-97D7-4EB5-974A-0EBAB07E6A8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8" name="Text Box 1013">
          <a:extLst>
            <a:ext uri="{FF2B5EF4-FFF2-40B4-BE49-F238E27FC236}">
              <a16:creationId xmlns:a16="http://schemas.microsoft.com/office/drawing/2014/main" id="{A83EE78B-805A-484B-9B7A-D368A00B173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79" name="Text Box 1014">
          <a:extLst>
            <a:ext uri="{FF2B5EF4-FFF2-40B4-BE49-F238E27FC236}">
              <a16:creationId xmlns:a16="http://schemas.microsoft.com/office/drawing/2014/main" id="{092B8BD4-BB02-43B4-B0ED-53C8EDD105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0" name="Text Box 1015">
          <a:extLst>
            <a:ext uri="{FF2B5EF4-FFF2-40B4-BE49-F238E27FC236}">
              <a16:creationId xmlns:a16="http://schemas.microsoft.com/office/drawing/2014/main" id="{98C1E1C7-70D1-4DC1-A77B-A7598F3D142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1" name="Text Box 1016">
          <a:extLst>
            <a:ext uri="{FF2B5EF4-FFF2-40B4-BE49-F238E27FC236}">
              <a16:creationId xmlns:a16="http://schemas.microsoft.com/office/drawing/2014/main" id="{D630D145-FDDA-4481-A379-B987C2FB339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2" name="Text Box 1017">
          <a:extLst>
            <a:ext uri="{FF2B5EF4-FFF2-40B4-BE49-F238E27FC236}">
              <a16:creationId xmlns:a16="http://schemas.microsoft.com/office/drawing/2014/main" id="{3FABBCEC-B458-4841-8396-B8AA17F5820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3" name="Text Box 1018">
          <a:extLst>
            <a:ext uri="{FF2B5EF4-FFF2-40B4-BE49-F238E27FC236}">
              <a16:creationId xmlns:a16="http://schemas.microsoft.com/office/drawing/2014/main" id="{F6EB88AF-F0CE-4802-9629-0BE2F25557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4" name="Text Box 1019">
          <a:extLst>
            <a:ext uri="{FF2B5EF4-FFF2-40B4-BE49-F238E27FC236}">
              <a16:creationId xmlns:a16="http://schemas.microsoft.com/office/drawing/2014/main" id="{526FD3B4-50D9-4DF3-BD53-ACC8748E244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5" name="Text Box 1020">
          <a:extLst>
            <a:ext uri="{FF2B5EF4-FFF2-40B4-BE49-F238E27FC236}">
              <a16:creationId xmlns:a16="http://schemas.microsoft.com/office/drawing/2014/main" id="{AB09454B-4D12-4F56-8241-2A507C09732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6" name="Text Box 1021">
          <a:extLst>
            <a:ext uri="{FF2B5EF4-FFF2-40B4-BE49-F238E27FC236}">
              <a16:creationId xmlns:a16="http://schemas.microsoft.com/office/drawing/2014/main" id="{2229806D-F969-46F6-8B82-CF4433564C3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7" name="Text Box 1022">
          <a:extLst>
            <a:ext uri="{FF2B5EF4-FFF2-40B4-BE49-F238E27FC236}">
              <a16:creationId xmlns:a16="http://schemas.microsoft.com/office/drawing/2014/main" id="{40217626-7DBF-40EC-8B85-9EDB6A8F1F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8" name="Text Box 1023">
          <a:extLst>
            <a:ext uri="{FF2B5EF4-FFF2-40B4-BE49-F238E27FC236}">
              <a16:creationId xmlns:a16="http://schemas.microsoft.com/office/drawing/2014/main" id="{13648215-9866-49B8-A9C0-88A15868141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89" name="Text Box 1024">
          <a:extLst>
            <a:ext uri="{FF2B5EF4-FFF2-40B4-BE49-F238E27FC236}">
              <a16:creationId xmlns:a16="http://schemas.microsoft.com/office/drawing/2014/main" id="{1337AB74-C8D9-432F-AA44-BA74E76EC5C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0" name="Text Box 1025">
          <a:extLst>
            <a:ext uri="{FF2B5EF4-FFF2-40B4-BE49-F238E27FC236}">
              <a16:creationId xmlns:a16="http://schemas.microsoft.com/office/drawing/2014/main" id="{31C68136-8C33-43ED-B7FC-3AF6807E31A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1" name="Text Box 1026">
          <a:extLst>
            <a:ext uri="{FF2B5EF4-FFF2-40B4-BE49-F238E27FC236}">
              <a16:creationId xmlns:a16="http://schemas.microsoft.com/office/drawing/2014/main" id="{EA3EE019-48D7-4ECF-980A-A326D50CB33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2" name="Text Box 1027">
          <a:extLst>
            <a:ext uri="{FF2B5EF4-FFF2-40B4-BE49-F238E27FC236}">
              <a16:creationId xmlns:a16="http://schemas.microsoft.com/office/drawing/2014/main" id="{643AC996-426A-486C-87CA-E0D2941289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3" name="Text Box 1028">
          <a:extLst>
            <a:ext uri="{FF2B5EF4-FFF2-40B4-BE49-F238E27FC236}">
              <a16:creationId xmlns:a16="http://schemas.microsoft.com/office/drawing/2014/main" id="{D1EBF449-15BD-43F2-828D-1A7CAF0A549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4" name="Text Box 1029">
          <a:extLst>
            <a:ext uri="{FF2B5EF4-FFF2-40B4-BE49-F238E27FC236}">
              <a16:creationId xmlns:a16="http://schemas.microsoft.com/office/drawing/2014/main" id="{85EC496C-D916-4329-8571-5FA8951D1FF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5" name="Text Box 1030">
          <a:extLst>
            <a:ext uri="{FF2B5EF4-FFF2-40B4-BE49-F238E27FC236}">
              <a16:creationId xmlns:a16="http://schemas.microsoft.com/office/drawing/2014/main" id="{947E2221-A712-4233-BB14-D54E852C820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6" name="Text Box 1031">
          <a:extLst>
            <a:ext uri="{FF2B5EF4-FFF2-40B4-BE49-F238E27FC236}">
              <a16:creationId xmlns:a16="http://schemas.microsoft.com/office/drawing/2014/main" id="{8B575DCE-48A8-4C6B-B5D2-CB65FD1310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7" name="Text Box 1032">
          <a:extLst>
            <a:ext uri="{FF2B5EF4-FFF2-40B4-BE49-F238E27FC236}">
              <a16:creationId xmlns:a16="http://schemas.microsoft.com/office/drawing/2014/main" id="{BB57BF89-7D98-4AAC-B198-BF247E02D9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8" name="Text Box 1033">
          <a:extLst>
            <a:ext uri="{FF2B5EF4-FFF2-40B4-BE49-F238E27FC236}">
              <a16:creationId xmlns:a16="http://schemas.microsoft.com/office/drawing/2014/main" id="{27BDBAB5-852E-43CE-B835-7730D18B587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4999" name="Text Box 1034">
          <a:extLst>
            <a:ext uri="{FF2B5EF4-FFF2-40B4-BE49-F238E27FC236}">
              <a16:creationId xmlns:a16="http://schemas.microsoft.com/office/drawing/2014/main" id="{0655005C-885D-4025-98E4-A39CF8A9ADA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0" name="Text Box 1035">
          <a:extLst>
            <a:ext uri="{FF2B5EF4-FFF2-40B4-BE49-F238E27FC236}">
              <a16:creationId xmlns:a16="http://schemas.microsoft.com/office/drawing/2014/main" id="{5F8CA1E6-2AEB-4C5A-9FDB-A69514644D1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1" name="Text Box 1036">
          <a:extLst>
            <a:ext uri="{FF2B5EF4-FFF2-40B4-BE49-F238E27FC236}">
              <a16:creationId xmlns:a16="http://schemas.microsoft.com/office/drawing/2014/main" id="{7886C4D9-1DA0-4E17-9670-0D263D76F74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2" name="Text Box 1037">
          <a:extLst>
            <a:ext uri="{FF2B5EF4-FFF2-40B4-BE49-F238E27FC236}">
              <a16:creationId xmlns:a16="http://schemas.microsoft.com/office/drawing/2014/main" id="{C1263B0B-FD2E-4E7D-87CA-CFE52E90F1A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3" name="Text Box 1038">
          <a:extLst>
            <a:ext uri="{FF2B5EF4-FFF2-40B4-BE49-F238E27FC236}">
              <a16:creationId xmlns:a16="http://schemas.microsoft.com/office/drawing/2014/main" id="{EE3FEBDA-BCD9-4C41-935E-210A4D2377F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4" name="Text Box 1039">
          <a:extLst>
            <a:ext uri="{FF2B5EF4-FFF2-40B4-BE49-F238E27FC236}">
              <a16:creationId xmlns:a16="http://schemas.microsoft.com/office/drawing/2014/main" id="{41A6905D-CA85-4400-929F-F8CD45D95E6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5" name="Text Box 1040">
          <a:extLst>
            <a:ext uri="{FF2B5EF4-FFF2-40B4-BE49-F238E27FC236}">
              <a16:creationId xmlns:a16="http://schemas.microsoft.com/office/drawing/2014/main" id="{6C2206AF-B8A6-4B81-949E-4776077D88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6" name="Text Box 1041">
          <a:extLst>
            <a:ext uri="{FF2B5EF4-FFF2-40B4-BE49-F238E27FC236}">
              <a16:creationId xmlns:a16="http://schemas.microsoft.com/office/drawing/2014/main" id="{EA5B3569-5F40-404F-B535-DC31CBBD75C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7" name="Text Box 1042">
          <a:extLst>
            <a:ext uri="{FF2B5EF4-FFF2-40B4-BE49-F238E27FC236}">
              <a16:creationId xmlns:a16="http://schemas.microsoft.com/office/drawing/2014/main" id="{8BAFBACC-55F8-4378-A005-CC574DDABD9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8" name="Text Box 1043">
          <a:extLst>
            <a:ext uri="{FF2B5EF4-FFF2-40B4-BE49-F238E27FC236}">
              <a16:creationId xmlns:a16="http://schemas.microsoft.com/office/drawing/2014/main" id="{62D56882-F149-413C-AE6D-3CC81E1C8C2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09" name="Text Box 1044">
          <a:extLst>
            <a:ext uri="{FF2B5EF4-FFF2-40B4-BE49-F238E27FC236}">
              <a16:creationId xmlns:a16="http://schemas.microsoft.com/office/drawing/2014/main" id="{FA7F7C0D-8034-49A5-A0C0-DDA0EE719CB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0" name="Text Box 1045">
          <a:extLst>
            <a:ext uri="{FF2B5EF4-FFF2-40B4-BE49-F238E27FC236}">
              <a16:creationId xmlns:a16="http://schemas.microsoft.com/office/drawing/2014/main" id="{0BFAA18E-AEB0-4BDE-AA32-CE0A3F1AFE8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1" name="Text Box 1046">
          <a:extLst>
            <a:ext uri="{FF2B5EF4-FFF2-40B4-BE49-F238E27FC236}">
              <a16:creationId xmlns:a16="http://schemas.microsoft.com/office/drawing/2014/main" id="{59132AC7-E702-4B08-B554-C8B0F2D229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2" name="Text Box 1047">
          <a:extLst>
            <a:ext uri="{FF2B5EF4-FFF2-40B4-BE49-F238E27FC236}">
              <a16:creationId xmlns:a16="http://schemas.microsoft.com/office/drawing/2014/main" id="{C59B09BF-463E-4708-93C4-25FED8FB55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3" name="Text Box 1048">
          <a:extLst>
            <a:ext uri="{FF2B5EF4-FFF2-40B4-BE49-F238E27FC236}">
              <a16:creationId xmlns:a16="http://schemas.microsoft.com/office/drawing/2014/main" id="{98654360-A355-408F-9B89-BE0A21D0667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4" name="Text Box 1049">
          <a:extLst>
            <a:ext uri="{FF2B5EF4-FFF2-40B4-BE49-F238E27FC236}">
              <a16:creationId xmlns:a16="http://schemas.microsoft.com/office/drawing/2014/main" id="{1708D571-FC85-4F2A-BF57-5B5C637DAA7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5" name="Text Box 1050">
          <a:extLst>
            <a:ext uri="{FF2B5EF4-FFF2-40B4-BE49-F238E27FC236}">
              <a16:creationId xmlns:a16="http://schemas.microsoft.com/office/drawing/2014/main" id="{C0C0343E-D71B-43A7-9D70-635A9CC6B77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6" name="Text Box 1051">
          <a:extLst>
            <a:ext uri="{FF2B5EF4-FFF2-40B4-BE49-F238E27FC236}">
              <a16:creationId xmlns:a16="http://schemas.microsoft.com/office/drawing/2014/main" id="{4318B94D-3EF7-47D3-919C-4259EBB589A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7" name="Text Box 1052">
          <a:extLst>
            <a:ext uri="{FF2B5EF4-FFF2-40B4-BE49-F238E27FC236}">
              <a16:creationId xmlns:a16="http://schemas.microsoft.com/office/drawing/2014/main" id="{FA3BB274-BC95-4D7E-BA38-EEE97789D7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8" name="Text Box 1053">
          <a:extLst>
            <a:ext uri="{FF2B5EF4-FFF2-40B4-BE49-F238E27FC236}">
              <a16:creationId xmlns:a16="http://schemas.microsoft.com/office/drawing/2014/main" id="{8FF712FA-1672-4B97-9559-9E811CE12F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19" name="Text Box 1054">
          <a:extLst>
            <a:ext uri="{FF2B5EF4-FFF2-40B4-BE49-F238E27FC236}">
              <a16:creationId xmlns:a16="http://schemas.microsoft.com/office/drawing/2014/main" id="{C7F197A1-2952-44BD-9950-B6CDDA4BA93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0" name="Text Box 1055">
          <a:extLst>
            <a:ext uri="{FF2B5EF4-FFF2-40B4-BE49-F238E27FC236}">
              <a16:creationId xmlns:a16="http://schemas.microsoft.com/office/drawing/2014/main" id="{5786286C-F895-4589-8E41-A1DE37F3E29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1" name="Text Box 1056">
          <a:extLst>
            <a:ext uri="{FF2B5EF4-FFF2-40B4-BE49-F238E27FC236}">
              <a16:creationId xmlns:a16="http://schemas.microsoft.com/office/drawing/2014/main" id="{3995EC27-947F-4452-A500-C207D0B86A1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2" name="Text Box 1057">
          <a:extLst>
            <a:ext uri="{FF2B5EF4-FFF2-40B4-BE49-F238E27FC236}">
              <a16:creationId xmlns:a16="http://schemas.microsoft.com/office/drawing/2014/main" id="{31A446DE-F1B5-4AD2-BE7C-B9EEF54447F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3" name="Text Box 1058">
          <a:extLst>
            <a:ext uri="{FF2B5EF4-FFF2-40B4-BE49-F238E27FC236}">
              <a16:creationId xmlns:a16="http://schemas.microsoft.com/office/drawing/2014/main" id="{865E4D36-B894-4135-A1B7-CBA749BF0A3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4" name="Text Box 1059">
          <a:extLst>
            <a:ext uri="{FF2B5EF4-FFF2-40B4-BE49-F238E27FC236}">
              <a16:creationId xmlns:a16="http://schemas.microsoft.com/office/drawing/2014/main" id="{D47B2F04-B6BF-4906-96D0-91041D82754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5" name="Text Box 1060">
          <a:extLst>
            <a:ext uri="{FF2B5EF4-FFF2-40B4-BE49-F238E27FC236}">
              <a16:creationId xmlns:a16="http://schemas.microsoft.com/office/drawing/2014/main" id="{5511A39C-817B-46D5-B30A-9DEAC2D33D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026" name="Text Box 1061">
          <a:extLst>
            <a:ext uri="{FF2B5EF4-FFF2-40B4-BE49-F238E27FC236}">
              <a16:creationId xmlns:a16="http://schemas.microsoft.com/office/drawing/2014/main" id="{9D30F433-BB07-43B3-91AA-AFFFF86591F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27" name="Text Box 837">
          <a:extLst>
            <a:ext uri="{FF2B5EF4-FFF2-40B4-BE49-F238E27FC236}">
              <a16:creationId xmlns:a16="http://schemas.microsoft.com/office/drawing/2014/main" id="{6AC5E890-5652-40BB-823A-31F1094431D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28" name="Text Box 838">
          <a:extLst>
            <a:ext uri="{FF2B5EF4-FFF2-40B4-BE49-F238E27FC236}">
              <a16:creationId xmlns:a16="http://schemas.microsoft.com/office/drawing/2014/main" id="{3635DDA4-5BE8-42D8-AF7B-29E02D353D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29" name="Text Box 839">
          <a:extLst>
            <a:ext uri="{FF2B5EF4-FFF2-40B4-BE49-F238E27FC236}">
              <a16:creationId xmlns:a16="http://schemas.microsoft.com/office/drawing/2014/main" id="{E40AB250-B892-47BF-B506-0B8CC3BDA2C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0" name="Text Box 840">
          <a:extLst>
            <a:ext uri="{FF2B5EF4-FFF2-40B4-BE49-F238E27FC236}">
              <a16:creationId xmlns:a16="http://schemas.microsoft.com/office/drawing/2014/main" id="{5FEE027A-D2DE-4E9F-AD2B-7D2CDC567BB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1" name="Text Box 841">
          <a:extLst>
            <a:ext uri="{FF2B5EF4-FFF2-40B4-BE49-F238E27FC236}">
              <a16:creationId xmlns:a16="http://schemas.microsoft.com/office/drawing/2014/main" id="{571EAA95-726A-46AD-A77D-EA765CD9658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2" name="Text Box 842">
          <a:extLst>
            <a:ext uri="{FF2B5EF4-FFF2-40B4-BE49-F238E27FC236}">
              <a16:creationId xmlns:a16="http://schemas.microsoft.com/office/drawing/2014/main" id="{F5A720A5-69DE-4B02-83E5-2810B48E75B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3" name="Text Box 843">
          <a:extLst>
            <a:ext uri="{FF2B5EF4-FFF2-40B4-BE49-F238E27FC236}">
              <a16:creationId xmlns:a16="http://schemas.microsoft.com/office/drawing/2014/main" id="{D4E530A4-26C7-4EB0-9B57-3ED8A44C81A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4" name="Text Box 844">
          <a:extLst>
            <a:ext uri="{FF2B5EF4-FFF2-40B4-BE49-F238E27FC236}">
              <a16:creationId xmlns:a16="http://schemas.microsoft.com/office/drawing/2014/main" id="{68E58BE5-3313-4359-BDB5-F7DBD0AE584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5" name="Text Box 845">
          <a:extLst>
            <a:ext uri="{FF2B5EF4-FFF2-40B4-BE49-F238E27FC236}">
              <a16:creationId xmlns:a16="http://schemas.microsoft.com/office/drawing/2014/main" id="{A6CC3F10-6A99-41CD-9ED8-C7698EE760A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6" name="Text Box 846">
          <a:extLst>
            <a:ext uri="{FF2B5EF4-FFF2-40B4-BE49-F238E27FC236}">
              <a16:creationId xmlns:a16="http://schemas.microsoft.com/office/drawing/2014/main" id="{6F94497E-502F-446B-98E0-2D1D19186E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7" name="Text Box 847">
          <a:extLst>
            <a:ext uri="{FF2B5EF4-FFF2-40B4-BE49-F238E27FC236}">
              <a16:creationId xmlns:a16="http://schemas.microsoft.com/office/drawing/2014/main" id="{DCCF695B-4FD8-44E3-B9D5-7D1B2C1B637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8" name="Text Box 848">
          <a:extLst>
            <a:ext uri="{FF2B5EF4-FFF2-40B4-BE49-F238E27FC236}">
              <a16:creationId xmlns:a16="http://schemas.microsoft.com/office/drawing/2014/main" id="{859664CB-54FF-423F-8FEA-0B9112F6D43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39" name="Text Box 849">
          <a:extLst>
            <a:ext uri="{FF2B5EF4-FFF2-40B4-BE49-F238E27FC236}">
              <a16:creationId xmlns:a16="http://schemas.microsoft.com/office/drawing/2014/main" id="{E6F5B322-BC47-4F62-9483-5AD400C3B7D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0" name="Text Box 850">
          <a:extLst>
            <a:ext uri="{FF2B5EF4-FFF2-40B4-BE49-F238E27FC236}">
              <a16:creationId xmlns:a16="http://schemas.microsoft.com/office/drawing/2014/main" id="{6FF848B8-CD7A-46D5-9DED-F6E187CBA2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1" name="Text Box 851">
          <a:extLst>
            <a:ext uri="{FF2B5EF4-FFF2-40B4-BE49-F238E27FC236}">
              <a16:creationId xmlns:a16="http://schemas.microsoft.com/office/drawing/2014/main" id="{6DF3049F-8812-4D62-A013-B6638618C22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2" name="Text Box 852">
          <a:extLst>
            <a:ext uri="{FF2B5EF4-FFF2-40B4-BE49-F238E27FC236}">
              <a16:creationId xmlns:a16="http://schemas.microsoft.com/office/drawing/2014/main" id="{E388D089-8AB2-4DD0-8DEE-90E0A8DDEC3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3" name="Text Box 853">
          <a:extLst>
            <a:ext uri="{FF2B5EF4-FFF2-40B4-BE49-F238E27FC236}">
              <a16:creationId xmlns:a16="http://schemas.microsoft.com/office/drawing/2014/main" id="{0CAF5AF2-0A65-4ECF-9B0E-8AC54A64F87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4" name="Text Box 854">
          <a:extLst>
            <a:ext uri="{FF2B5EF4-FFF2-40B4-BE49-F238E27FC236}">
              <a16:creationId xmlns:a16="http://schemas.microsoft.com/office/drawing/2014/main" id="{B9C8FE3B-C315-4862-A84A-FDAE227B446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5" name="Text Box 855">
          <a:extLst>
            <a:ext uri="{FF2B5EF4-FFF2-40B4-BE49-F238E27FC236}">
              <a16:creationId xmlns:a16="http://schemas.microsoft.com/office/drawing/2014/main" id="{59379448-557E-407E-9241-79843B9F502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6" name="Text Box 856">
          <a:extLst>
            <a:ext uri="{FF2B5EF4-FFF2-40B4-BE49-F238E27FC236}">
              <a16:creationId xmlns:a16="http://schemas.microsoft.com/office/drawing/2014/main" id="{524B512D-EB92-4A28-AFDA-53372341C47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7" name="Text Box 857">
          <a:extLst>
            <a:ext uri="{FF2B5EF4-FFF2-40B4-BE49-F238E27FC236}">
              <a16:creationId xmlns:a16="http://schemas.microsoft.com/office/drawing/2014/main" id="{1A6B0CF1-A649-4C3E-9F43-598ECA87895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8" name="Text Box 858">
          <a:extLst>
            <a:ext uri="{FF2B5EF4-FFF2-40B4-BE49-F238E27FC236}">
              <a16:creationId xmlns:a16="http://schemas.microsoft.com/office/drawing/2014/main" id="{334C1323-E3F8-4A17-B4E5-7AE9CA0454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49" name="Text Box 859">
          <a:extLst>
            <a:ext uri="{FF2B5EF4-FFF2-40B4-BE49-F238E27FC236}">
              <a16:creationId xmlns:a16="http://schemas.microsoft.com/office/drawing/2014/main" id="{CDA9F150-1D96-46B2-98FC-E38C045229B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0" name="Text Box 860">
          <a:extLst>
            <a:ext uri="{FF2B5EF4-FFF2-40B4-BE49-F238E27FC236}">
              <a16:creationId xmlns:a16="http://schemas.microsoft.com/office/drawing/2014/main" id="{49949216-7A7E-40B9-93B6-5FBF2BC2ACE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1" name="Text Box 861">
          <a:extLst>
            <a:ext uri="{FF2B5EF4-FFF2-40B4-BE49-F238E27FC236}">
              <a16:creationId xmlns:a16="http://schemas.microsoft.com/office/drawing/2014/main" id="{4F36BC8F-C927-4551-87DE-138150C94DC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2" name="Text Box 862">
          <a:extLst>
            <a:ext uri="{FF2B5EF4-FFF2-40B4-BE49-F238E27FC236}">
              <a16:creationId xmlns:a16="http://schemas.microsoft.com/office/drawing/2014/main" id="{8505CD06-0271-40CE-BC08-50908214EFB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3" name="Text Box 863">
          <a:extLst>
            <a:ext uri="{FF2B5EF4-FFF2-40B4-BE49-F238E27FC236}">
              <a16:creationId xmlns:a16="http://schemas.microsoft.com/office/drawing/2014/main" id="{21F935E1-DFD3-4953-B027-FCCAA637B2F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4" name="Text Box 864">
          <a:extLst>
            <a:ext uri="{FF2B5EF4-FFF2-40B4-BE49-F238E27FC236}">
              <a16:creationId xmlns:a16="http://schemas.microsoft.com/office/drawing/2014/main" id="{AFD4A9EF-3568-4739-8491-49FB5DC8370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5" name="Text Box 865">
          <a:extLst>
            <a:ext uri="{FF2B5EF4-FFF2-40B4-BE49-F238E27FC236}">
              <a16:creationId xmlns:a16="http://schemas.microsoft.com/office/drawing/2014/main" id="{8B0A5EDD-081C-4727-8315-BED1ECAD74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6" name="Text Box 866">
          <a:extLst>
            <a:ext uri="{FF2B5EF4-FFF2-40B4-BE49-F238E27FC236}">
              <a16:creationId xmlns:a16="http://schemas.microsoft.com/office/drawing/2014/main" id="{7E368455-DD68-48D2-A10D-0A41F84C9BA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7" name="Text Box 867">
          <a:extLst>
            <a:ext uri="{FF2B5EF4-FFF2-40B4-BE49-F238E27FC236}">
              <a16:creationId xmlns:a16="http://schemas.microsoft.com/office/drawing/2014/main" id="{7D48DA6C-50AB-48CB-9BAA-41F159FB3D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8" name="Text Box 868">
          <a:extLst>
            <a:ext uri="{FF2B5EF4-FFF2-40B4-BE49-F238E27FC236}">
              <a16:creationId xmlns:a16="http://schemas.microsoft.com/office/drawing/2014/main" id="{907C6627-6C17-4B58-B43F-94B86A76BA0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59" name="Text Box 869">
          <a:extLst>
            <a:ext uri="{FF2B5EF4-FFF2-40B4-BE49-F238E27FC236}">
              <a16:creationId xmlns:a16="http://schemas.microsoft.com/office/drawing/2014/main" id="{AAE677BD-D5CC-47C7-9FFD-1FE1E7C4DC7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0" name="Text Box 870">
          <a:extLst>
            <a:ext uri="{FF2B5EF4-FFF2-40B4-BE49-F238E27FC236}">
              <a16:creationId xmlns:a16="http://schemas.microsoft.com/office/drawing/2014/main" id="{CAF8E2BD-722B-45F7-854A-12ACF39B531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1" name="Text Box 871">
          <a:extLst>
            <a:ext uri="{FF2B5EF4-FFF2-40B4-BE49-F238E27FC236}">
              <a16:creationId xmlns:a16="http://schemas.microsoft.com/office/drawing/2014/main" id="{C5A339BA-D30D-4246-B838-474AA88C7A0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2" name="Text Box 872">
          <a:extLst>
            <a:ext uri="{FF2B5EF4-FFF2-40B4-BE49-F238E27FC236}">
              <a16:creationId xmlns:a16="http://schemas.microsoft.com/office/drawing/2014/main" id="{DAC9AA3A-3093-46DF-AD93-1EE873CA5F5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3" name="Text Box 873">
          <a:extLst>
            <a:ext uri="{FF2B5EF4-FFF2-40B4-BE49-F238E27FC236}">
              <a16:creationId xmlns:a16="http://schemas.microsoft.com/office/drawing/2014/main" id="{7A25453D-9049-4D19-98B4-E8F45863AFE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4" name="Text Box 874">
          <a:extLst>
            <a:ext uri="{FF2B5EF4-FFF2-40B4-BE49-F238E27FC236}">
              <a16:creationId xmlns:a16="http://schemas.microsoft.com/office/drawing/2014/main" id="{15F9B70F-64CF-4DDF-8ABC-1D7791421C5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5" name="Text Box 875">
          <a:extLst>
            <a:ext uri="{FF2B5EF4-FFF2-40B4-BE49-F238E27FC236}">
              <a16:creationId xmlns:a16="http://schemas.microsoft.com/office/drawing/2014/main" id="{1C35A33C-AAF9-4F55-80AE-1591FFB8DD3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6" name="Text Box 876">
          <a:extLst>
            <a:ext uri="{FF2B5EF4-FFF2-40B4-BE49-F238E27FC236}">
              <a16:creationId xmlns:a16="http://schemas.microsoft.com/office/drawing/2014/main" id="{BB00A040-800E-47B7-9B1E-9C22148FDBC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7" name="Text Box 877">
          <a:extLst>
            <a:ext uri="{FF2B5EF4-FFF2-40B4-BE49-F238E27FC236}">
              <a16:creationId xmlns:a16="http://schemas.microsoft.com/office/drawing/2014/main" id="{5C1FE2FD-AD66-4083-8F55-3A5BF9A204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8" name="Text Box 878">
          <a:extLst>
            <a:ext uri="{FF2B5EF4-FFF2-40B4-BE49-F238E27FC236}">
              <a16:creationId xmlns:a16="http://schemas.microsoft.com/office/drawing/2014/main" id="{E94E9475-1B0A-418C-BBAB-5933921DBA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69" name="Text Box 879">
          <a:extLst>
            <a:ext uri="{FF2B5EF4-FFF2-40B4-BE49-F238E27FC236}">
              <a16:creationId xmlns:a16="http://schemas.microsoft.com/office/drawing/2014/main" id="{D1592182-2DE7-4695-86E7-F2CE8CA3306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0" name="Text Box 880">
          <a:extLst>
            <a:ext uri="{FF2B5EF4-FFF2-40B4-BE49-F238E27FC236}">
              <a16:creationId xmlns:a16="http://schemas.microsoft.com/office/drawing/2014/main" id="{3D113B97-5837-4F29-94C3-0C937986FF4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1" name="Text Box 881">
          <a:extLst>
            <a:ext uri="{FF2B5EF4-FFF2-40B4-BE49-F238E27FC236}">
              <a16:creationId xmlns:a16="http://schemas.microsoft.com/office/drawing/2014/main" id="{7D58D149-2573-48CF-B28F-C89D287A24A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2" name="Text Box 882">
          <a:extLst>
            <a:ext uri="{FF2B5EF4-FFF2-40B4-BE49-F238E27FC236}">
              <a16:creationId xmlns:a16="http://schemas.microsoft.com/office/drawing/2014/main" id="{314819B0-1D9A-4C40-AF69-6A94D42F85B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3" name="Text Box 883">
          <a:extLst>
            <a:ext uri="{FF2B5EF4-FFF2-40B4-BE49-F238E27FC236}">
              <a16:creationId xmlns:a16="http://schemas.microsoft.com/office/drawing/2014/main" id="{D0685300-C8E3-4292-AA26-FEED6743318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4" name="Text Box 884">
          <a:extLst>
            <a:ext uri="{FF2B5EF4-FFF2-40B4-BE49-F238E27FC236}">
              <a16:creationId xmlns:a16="http://schemas.microsoft.com/office/drawing/2014/main" id="{29446E4C-CE36-4763-A47B-3BAD79E571F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5" name="Text Box 885">
          <a:extLst>
            <a:ext uri="{FF2B5EF4-FFF2-40B4-BE49-F238E27FC236}">
              <a16:creationId xmlns:a16="http://schemas.microsoft.com/office/drawing/2014/main" id="{D0CAA5B0-DA85-43E5-B067-EB2D73C1831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6" name="Text Box 886">
          <a:extLst>
            <a:ext uri="{FF2B5EF4-FFF2-40B4-BE49-F238E27FC236}">
              <a16:creationId xmlns:a16="http://schemas.microsoft.com/office/drawing/2014/main" id="{F59A69A3-25DA-4C07-91D5-17EC5C99E21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7" name="Text Box 887">
          <a:extLst>
            <a:ext uri="{FF2B5EF4-FFF2-40B4-BE49-F238E27FC236}">
              <a16:creationId xmlns:a16="http://schemas.microsoft.com/office/drawing/2014/main" id="{5DE4BBF7-B115-41C1-ADF3-0E1C0D59B5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8" name="Text Box 888">
          <a:extLst>
            <a:ext uri="{FF2B5EF4-FFF2-40B4-BE49-F238E27FC236}">
              <a16:creationId xmlns:a16="http://schemas.microsoft.com/office/drawing/2014/main" id="{ABC769FA-3AC4-466C-A161-2CBD76955E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79" name="Text Box 889">
          <a:extLst>
            <a:ext uri="{FF2B5EF4-FFF2-40B4-BE49-F238E27FC236}">
              <a16:creationId xmlns:a16="http://schemas.microsoft.com/office/drawing/2014/main" id="{B9CBFD66-02D4-4AE8-82F3-7AFE4457D92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0" name="Text Box 890">
          <a:extLst>
            <a:ext uri="{FF2B5EF4-FFF2-40B4-BE49-F238E27FC236}">
              <a16:creationId xmlns:a16="http://schemas.microsoft.com/office/drawing/2014/main" id="{D986D796-B3BD-42C3-A5B8-55F8AB2AED9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1" name="Text Box 891">
          <a:extLst>
            <a:ext uri="{FF2B5EF4-FFF2-40B4-BE49-F238E27FC236}">
              <a16:creationId xmlns:a16="http://schemas.microsoft.com/office/drawing/2014/main" id="{7BED954E-C6E8-4E46-9168-DB754EB42DF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2" name="Text Box 892">
          <a:extLst>
            <a:ext uri="{FF2B5EF4-FFF2-40B4-BE49-F238E27FC236}">
              <a16:creationId xmlns:a16="http://schemas.microsoft.com/office/drawing/2014/main" id="{FADC7937-31A9-4C43-B992-61344941EB7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3" name="Text Box 893">
          <a:extLst>
            <a:ext uri="{FF2B5EF4-FFF2-40B4-BE49-F238E27FC236}">
              <a16:creationId xmlns:a16="http://schemas.microsoft.com/office/drawing/2014/main" id="{D37088DA-5DDE-49F8-B525-87C42D309C7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4" name="Text Box 894">
          <a:extLst>
            <a:ext uri="{FF2B5EF4-FFF2-40B4-BE49-F238E27FC236}">
              <a16:creationId xmlns:a16="http://schemas.microsoft.com/office/drawing/2014/main" id="{B380E93D-7800-4F0C-A164-01346224785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5" name="Text Box 895">
          <a:extLst>
            <a:ext uri="{FF2B5EF4-FFF2-40B4-BE49-F238E27FC236}">
              <a16:creationId xmlns:a16="http://schemas.microsoft.com/office/drawing/2014/main" id="{F83B7A95-666A-43D5-B7DF-55514DE09AA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6" name="Text Box 896">
          <a:extLst>
            <a:ext uri="{FF2B5EF4-FFF2-40B4-BE49-F238E27FC236}">
              <a16:creationId xmlns:a16="http://schemas.microsoft.com/office/drawing/2014/main" id="{527D2320-E92D-42A4-9871-63188DB238B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7" name="Text Box 897">
          <a:extLst>
            <a:ext uri="{FF2B5EF4-FFF2-40B4-BE49-F238E27FC236}">
              <a16:creationId xmlns:a16="http://schemas.microsoft.com/office/drawing/2014/main" id="{46356885-B0BA-4BE8-87A2-18F7A961F0B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8" name="Text Box 898">
          <a:extLst>
            <a:ext uri="{FF2B5EF4-FFF2-40B4-BE49-F238E27FC236}">
              <a16:creationId xmlns:a16="http://schemas.microsoft.com/office/drawing/2014/main" id="{8757FFB1-72B9-446A-8725-F6DEB396BD3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89" name="Text Box 899">
          <a:extLst>
            <a:ext uri="{FF2B5EF4-FFF2-40B4-BE49-F238E27FC236}">
              <a16:creationId xmlns:a16="http://schemas.microsoft.com/office/drawing/2014/main" id="{28C3148C-43FC-4DB9-9F88-301073D21F8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0" name="Text Box 900">
          <a:extLst>
            <a:ext uri="{FF2B5EF4-FFF2-40B4-BE49-F238E27FC236}">
              <a16:creationId xmlns:a16="http://schemas.microsoft.com/office/drawing/2014/main" id="{B317468D-671B-48C6-B9D5-E57F28D81A9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1" name="Text Box 901">
          <a:extLst>
            <a:ext uri="{FF2B5EF4-FFF2-40B4-BE49-F238E27FC236}">
              <a16:creationId xmlns:a16="http://schemas.microsoft.com/office/drawing/2014/main" id="{536D0661-00FC-4BB1-BAA5-549F80985A6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2" name="Text Box 902">
          <a:extLst>
            <a:ext uri="{FF2B5EF4-FFF2-40B4-BE49-F238E27FC236}">
              <a16:creationId xmlns:a16="http://schemas.microsoft.com/office/drawing/2014/main" id="{E950F8AE-FC9D-4D74-9960-9D14349B9E4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3" name="Text Box 903">
          <a:extLst>
            <a:ext uri="{FF2B5EF4-FFF2-40B4-BE49-F238E27FC236}">
              <a16:creationId xmlns:a16="http://schemas.microsoft.com/office/drawing/2014/main" id="{89204454-0852-4A98-94DA-50F02AB21B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4" name="Text Box 904">
          <a:extLst>
            <a:ext uri="{FF2B5EF4-FFF2-40B4-BE49-F238E27FC236}">
              <a16:creationId xmlns:a16="http://schemas.microsoft.com/office/drawing/2014/main" id="{255EDB09-3FAA-4956-9D8D-2C06D97BC44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5" name="Text Box 905">
          <a:extLst>
            <a:ext uri="{FF2B5EF4-FFF2-40B4-BE49-F238E27FC236}">
              <a16:creationId xmlns:a16="http://schemas.microsoft.com/office/drawing/2014/main" id="{E50AF3BA-D0FB-44B8-B030-5712C9D1565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6" name="Text Box 906">
          <a:extLst>
            <a:ext uri="{FF2B5EF4-FFF2-40B4-BE49-F238E27FC236}">
              <a16:creationId xmlns:a16="http://schemas.microsoft.com/office/drawing/2014/main" id="{418BCCA9-1358-4827-9A61-24F33D6E4D7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7" name="Text Box 907">
          <a:extLst>
            <a:ext uri="{FF2B5EF4-FFF2-40B4-BE49-F238E27FC236}">
              <a16:creationId xmlns:a16="http://schemas.microsoft.com/office/drawing/2014/main" id="{BB6F6E12-7A4D-4D67-B864-88B9964ED2D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8" name="Text Box 908">
          <a:extLst>
            <a:ext uri="{FF2B5EF4-FFF2-40B4-BE49-F238E27FC236}">
              <a16:creationId xmlns:a16="http://schemas.microsoft.com/office/drawing/2014/main" id="{6D1776BD-7E30-496D-9644-75F12BFEC3F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099" name="Text Box 909">
          <a:extLst>
            <a:ext uri="{FF2B5EF4-FFF2-40B4-BE49-F238E27FC236}">
              <a16:creationId xmlns:a16="http://schemas.microsoft.com/office/drawing/2014/main" id="{67F32566-CCFA-4863-97A5-E178D623789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0" name="Text Box 910">
          <a:extLst>
            <a:ext uri="{FF2B5EF4-FFF2-40B4-BE49-F238E27FC236}">
              <a16:creationId xmlns:a16="http://schemas.microsoft.com/office/drawing/2014/main" id="{CDB1D203-3A4F-40F6-805E-78736EEE181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1" name="Text Box 911">
          <a:extLst>
            <a:ext uri="{FF2B5EF4-FFF2-40B4-BE49-F238E27FC236}">
              <a16:creationId xmlns:a16="http://schemas.microsoft.com/office/drawing/2014/main" id="{EFA86623-E28D-4BDA-9FD9-4A590C721FD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2" name="Text Box 912">
          <a:extLst>
            <a:ext uri="{FF2B5EF4-FFF2-40B4-BE49-F238E27FC236}">
              <a16:creationId xmlns:a16="http://schemas.microsoft.com/office/drawing/2014/main" id="{4ABAC4BB-CF2C-48F2-B30F-4FAD299F77A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3" name="Text Box 913">
          <a:extLst>
            <a:ext uri="{FF2B5EF4-FFF2-40B4-BE49-F238E27FC236}">
              <a16:creationId xmlns:a16="http://schemas.microsoft.com/office/drawing/2014/main" id="{BF8B23E2-F8EB-4F8C-8A91-466D5724406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4" name="Text Box 914">
          <a:extLst>
            <a:ext uri="{FF2B5EF4-FFF2-40B4-BE49-F238E27FC236}">
              <a16:creationId xmlns:a16="http://schemas.microsoft.com/office/drawing/2014/main" id="{9CEE22B8-EFCB-4DA6-B9B6-0C6D47A2820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5" name="Text Box 915">
          <a:extLst>
            <a:ext uri="{FF2B5EF4-FFF2-40B4-BE49-F238E27FC236}">
              <a16:creationId xmlns:a16="http://schemas.microsoft.com/office/drawing/2014/main" id="{418E7021-F149-4DD9-95A3-D5C1F6F6F79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6" name="Text Box 916">
          <a:extLst>
            <a:ext uri="{FF2B5EF4-FFF2-40B4-BE49-F238E27FC236}">
              <a16:creationId xmlns:a16="http://schemas.microsoft.com/office/drawing/2014/main" id="{E7668F6B-57ED-4BEA-9D77-67B75E11FCD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7" name="Text Box 917">
          <a:extLst>
            <a:ext uri="{FF2B5EF4-FFF2-40B4-BE49-F238E27FC236}">
              <a16:creationId xmlns:a16="http://schemas.microsoft.com/office/drawing/2014/main" id="{837B54D5-9AA4-4E74-B8C3-C835FDB02F8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8" name="Text Box 918">
          <a:extLst>
            <a:ext uri="{FF2B5EF4-FFF2-40B4-BE49-F238E27FC236}">
              <a16:creationId xmlns:a16="http://schemas.microsoft.com/office/drawing/2014/main" id="{56021D5B-5831-4AF8-8ECA-1B2A0BB51B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09" name="Text Box 919">
          <a:extLst>
            <a:ext uri="{FF2B5EF4-FFF2-40B4-BE49-F238E27FC236}">
              <a16:creationId xmlns:a16="http://schemas.microsoft.com/office/drawing/2014/main" id="{28BFB593-5DA7-4B44-B1BA-7B121F49071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0" name="Text Box 920">
          <a:extLst>
            <a:ext uri="{FF2B5EF4-FFF2-40B4-BE49-F238E27FC236}">
              <a16:creationId xmlns:a16="http://schemas.microsoft.com/office/drawing/2014/main" id="{900C67CC-D5D1-432E-83F5-8A4C9930CDA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1" name="Text Box 921">
          <a:extLst>
            <a:ext uri="{FF2B5EF4-FFF2-40B4-BE49-F238E27FC236}">
              <a16:creationId xmlns:a16="http://schemas.microsoft.com/office/drawing/2014/main" id="{9C1A3862-9BB3-409E-B144-61D8481A1A8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2" name="Text Box 922">
          <a:extLst>
            <a:ext uri="{FF2B5EF4-FFF2-40B4-BE49-F238E27FC236}">
              <a16:creationId xmlns:a16="http://schemas.microsoft.com/office/drawing/2014/main" id="{081DD4DD-F294-403A-AD6B-92165DECC53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3" name="Text Box 923">
          <a:extLst>
            <a:ext uri="{FF2B5EF4-FFF2-40B4-BE49-F238E27FC236}">
              <a16:creationId xmlns:a16="http://schemas.microsoft.com/office/drawing/2014/main" id="{CFD144C3-F065-44D5-86DF-CA3D28D4E5B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4" name="Text Box 924">
          <a:extLst>
            <a:ext uri="{FF2B5EF4-FFF2-40B4-BE49-F238E27FC236}">
              <a16:creationId xmlns:a16="http://schemas.microsoft.com/office/drawing/2014/main" id="{044D62C7-8C05-4002-8F9A-1B818B202F8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5" name="Text Box 925">
          <a:extLst>
            <a:ext uri="{FF2B5EF4-FFF2-40B4-BE49-F238E27FC236}">
              <a16:creationId xmlns:a16="http://schemas.microsoft.com/office/drawing/2014/main" id="{EAEEB086-E765-447E-B455-A60E245B3BE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6" name="Text Box 926">
          <a:extLst>
            <a:ext uri="{FF2B5EF4-FFF2-40B4-BE49-F238E27FC236}">
              <a16:creationId xmlns:a16="http://schemas.microsoft.com/office/drawing/2014/main" id="{1FA1036C-4C49-43B4-BA39-4E255FC1709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7" name="Text Box 927">
          <a:extLst>
            <a:ext uri="{FF2B5EF4-FFF2-40B4-BE49-F238E27FC236}">
              <a16:creationId xmlns:a16="http://schemas.microsoft.com/office/drawing/2014/main" id="{00DB2B00-741F-4015-8726-D255F076FB8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8" name="Text Box 928">
          <a:extLst>
            <a:ext uri="{FF2B5EF4-FFF2-40B4-BE49-F238E27FC236}">
              <a16:creationId xmlns:a16="http://schemas.microsoft.com/office/drawing/2014/main" id="{D740039C-E3F1-444A-B7F1-546ACAC7725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19" name="Text Box 929">
          <a:extLst>
            <a:ext uri="{FF2B5EF4-FFF2-40B4-BE49-F238E27FC236}">
              <a16:creationId xmlns:a16="http://schemas.microsoft.com/office/drawing/2014/main" id="{A99E7B94-6BE3-4B7A-8ED9-676117781E9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0" name="Text Box 930">
          <a:extLst>
            <a:ext uri="{FF2B5EF4-FFF2-40B4-BE49-F238E27FC236}">
              <a16:creationId xmlns:a16="http://schemas.microsoft.com/office/drawing/2014/main" id="{1954BD18-D051-44D8-85A3-25CCFABE4B9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1" name="Text Box 931">
          <a:extLst>
            <a:ext uri="{FF2B5EF4-FFF2-40B4-BE49-F238E27FC236}">
              <a16:creationId xmlns:a16="http://schemas.microsoft.com/office/drawing/2014/main" id="{44612AA9-5D5E-4D03-87EE-F30F436A2B2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2" name="Text Box 932">
          <a:extLst>
            <a:ext uri="{FF2B5EF4-FFF2-40B4-BE49-F238E27FC236}">
              <a16:creationId xmlns:a16="http://schemas.microsoft.com/office/drawing/2014/main" id="{82522A97-4FFE-40EE-A201-D2665B0DE1B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3" name="Text Box 933">
          <a:extLst>
            <a:ext uri="{FF2B5EF4-FFF2-40B4-BE49-F238E27FC236}">
              <a16:creationId xmlns:a16="http://schemas.microsoft.com/office/drawing/2014/main" id="{3DD36910-D331-4324-8A87-FF1DA4C535C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4" name="Text Box 934">
          <a:extLst>
            <a:ext uri="{FF2B5EF4-FFF2-40B4-BE49-F238E27FC236}">
              <a16:creationId xmlns:a16="http://schemas.microsoft.com/office/drawing/2014/main" id="{3043285F-F106-42DA-94C1-05CAF350B0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5" name="Text Box 935">
          <a:extLst>
            <a:ext uri="{FF2B5EF4-FFF2-40B4-BE49-F238E27FC236}">
              <a16:creationId xmlns:a16="http://schemas.microsoft.com/office/drawing/2014/main" id="{8180475A-CC31-4B04-8554-CE289B7E022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6" name="Text Box 936">
          <a:extLst>
            <a:ext uri="{FF2B5EF4-FFF2-40B4-BE49-F238E27FC236}">
              <a16:creationId xmlns:a16="http://schemas.microsoft.com/office/drawing/2014/main" id="{CCBB7144-407F-46DF-AF28-98A5864ACA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7" name="Text Box 937">
          <a:extLst>
            <a:ext uri="{FF2B5EF4-FFF2-40B4-BE49-F238E27FC236}">
              <a16:creationId xmlns:a16="http://schemas.microsoft.com/office/drawing/2014/main" id="{0EE9499A-FE0C-4938-8682-4A7DA6E7448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8" name="Text Box 938">
          <a:extLst>
            <a:ext uri="{FF2B5EF4-FFF2-40B4-BE49-F238E27FC236}">
              <a16:creationId xmlns:a16="http://schemas.microsoft.com/office/drawing/2014/main" id="{B492576B-F374-4A75-BF7A-ABAB8C5B0CA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29" name="Text Box 939">
          <a:extLst>
            <a:ext uri="{FF2B5EF4-FFF2-40B4-BE49-F238E27FC236}">
              <a16:creationId xmlns:a16="http://schemas.microsoft.com/office/drawing/2014/main" id="{90A26B85-A62F-4876-AD45-DB4935AC918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0" name="Text Box 940">
          <a:extLst>
            <a:ext uri="{FF2B5EF4-FFF2-40B4-BE49-F238E27FC236}">
              <a16:creationId xmlns:a16="http://schemas.microsoft.com/office/drawing/2014/main" id="{DFB39A5E-A6C3-4799-AC17-A20B37EF40C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1" name="Text Box 941">
          <a:extLst>
            <a:ext uri="{FF2B5EF4-FFF2-40B4-BE49-F238E27FC236}">
              <a16:creationId xmlns:a16="http://schemas.microsoft.com/office/drawing/2014/main" id="{0DC67EE6-24B6-42B9-9620-F43C9309B7D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2" name="Text Box 942">
          <a:extLst>
            <a:ext uri="{FF2B5EF4-FFF2-40B4-BE49-F238E27FC236}">
              <a16:creationId xmlns:a16="http://schemas.microsoft.com/office/drawing/2014/main" id="{24D26C17-5981-485D-807E-E125FCA21DD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3" name="Text Box 943">
          <a:extLst>
            <a:ext uri="{FF2B5EF4-FFF2-40B4-BE49-F238E27FC236}">
              <a16:creationId xmlns:a16="http://schemas.microsoft.com/office/drawing/2014/main" id="{216D317E-0462-4D1A-A3AA-2D27A3F808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4" name="Text Box 944">
          <a:extLst>
            <a:ext uri="{FF2B5EF4-FFF2-40B4-BE49-F238E27FC236}">
              <a16:creationId xmlns:a16="http://schemas.microsoft.com/office/drawing/2014/main" id="{BC53D0B3-236A-4B6A-BE5C-E923FB8B213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5" name="Text Box 945">
          <a:extLst>
            <a:ext uri="{FF2B5EF4-FFF2-40B4-BE49-F238E27FC236}">
              <a16:creationId xmlns:a16="http://schemas.microsoft.com/office/drawing/2014/main" id="{12C2F396-2E39-4A4C-A9AD-81C4C6735E6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6" name="Text Box 946">
          <a:extLst>
            <a:ext uri="{FF2B5EF4-FFF2-40B4-BE49-F238E27FC236}">
              <a16:creationId xmlns:a16="http://schemas.microsoft.com/office/drawing/2014/main" id="{7506E17D-DFB7-4A85-B0EB-9F6277AFBE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7" name="Text Box 947">
          <a:extLst>
            <a:ext uri="{FF2B5EF4-FFF2-40B4-BE49-F238E27FC236}">
              <a16:creationId xmlns:a16="http://schemas.microsoft.com/office/drawing/2014/main" id="{8135A62D-C218-4E1F-9CD7-6B29B04DE6D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8" name="Text Box 948">
          <a:extLst>
            <a:ext uri="{FF2B5EF4-FFF2-40B4-BE49-F238E27FC236}">
              <a16:creationId xmlns:a16="http://schemas.microsoft.com/office/drawing/2014/main" id="{7C239935-E646-40E2-B29A-A6116A8AD8A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39" name="Text Box 949">
          <a:extLst>
            <a:ext uri="{FF2B5EF4-FFF2-40B4-BE49-F238E27FC236}">
              <a16:creationId xmlns:a16="http://schemas.microsoft.com/office/drawing/2014/main" id="{72EC42AF-C522-403C-AFA6-877EACEA865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0" name="Text Box 950">
          <a:extLst>
            <a:ext uri="{FF2B5EF4-FFF2-40B4-BE49-F238E27FC236}">
              <a16:creationId xmlns:a16="http://schemas.microsoft.com/office/drawing/2014/main" id="{4B9F00FB-969D-4120-A845-80E0DCF991A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1" name="Text Box 951">
          <a:extLst>
            <a:ext uri="{FF2B5EF4-FFF2-40B4-BE49-F238E27FC236}">
              <a16:creationId xmlns:a16="http://schemas.microsoft.com/office/drawing/2014/main" id="{8FF4C6FB-311E-4688-BDE9-32A4F155695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2" name="Text Box 952">
          <a:extLst>
            <a:ext uri="{FF2B5EF4-FFF2-40B4-BE49-F238E27FC236}">
              <a16:creationId xmlns:a16="http://schemas.microsoft.com/office/drawing/2014/main" id="{F6648AF0-3755-4239-84D8-BA963B3F14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3" name="Text Box 953">
          <a:extLst>
            <a:ext uri="{FF2B5EF4-FFF2-40B4-BE49-F238E27FC236}">
              <a16:creationId xmlns:a16="http://schemas.microsoft.com/office/drawing/2014/main" id="{D2DDEA51-C571-4EC6-B98B-E4F7B97DA97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4" name="Text Box 954">
          <a:extLst>
            <a:ext uri="{FF2B5EF4-FFF2-40B4-BE49-F238E27FC236}">
              <a16:creationId xmlns:a16="http://schemas.microsoft.com/office/drawing/2014/main" id="{DD3FBB3B-A272-4E15-9EDB-421D361316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5" name="Text Box 955">
          <a:extLst>
            <a:ext uri="{FF2B5EF4-FFF2-40B4-BE49-F238E27FC236}">
              <a16:creationId xmlns:a16="http://schemas.microsoft.com/office/drawing/2014/main" id="{9D37A26B-D3FA-4EAB-9BB1-893609F9F28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6" name="Text Box 956">
          <a:extLst>
            <a:ext uri="{FF2B5EF4-FFF2-40B4-BE49-F238E27FC236}">
              <a16:creationId xmlns:a16="http://schemas.microsoft.com/office/drawing/2014/main" id="{69D77BA9-E8D1-4E3D-BD69-C96A34D4FFA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7" name="Text Box 957">
          <a:extLst>
            <a:ext uri="{FF2B5EF4-FFF2-40B4-BE49-F238E27FC236}">
              <a16:creationId xmlns:a16="http://schemas.microsoft.com/office/drawing/2014/main" id="{F88B8419-2483-4AB9-902A-C3371AD3050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8" name="Text Box 958">
          <a:extLst>
            <a:ext uri="{FF2B5EF4-FFF2-40B4-BE49-F238E27FC236}">
              <a16:creationId xmlns:a16="http://schemas.microsoft.com/office/drawing/2014/main" id="{E3D73BE0-93DD-42E6-90A4-ACC36E2DADA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49" name="Text Box 959">
          <a:extLst>
            <a:ext uri="{FF2B5EF4-FFF2-40B4-BE49-F238E27FC236}">
              <a16:creationId xmlns:a16="http://schemas.microsoft.com/office/drawing/2014/main" id="{F7A9A586-DCBF-47FF-BDD2-36AAF7C1955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0" name="Text Box 960">
          <a:extLst>
            <a:ext uri="{FF2B5EF4-FFF2-40B4-BE49-F238E27FC236}">
              <a16:creationId xmlns:a16="http://schemas.microsoft.com/office/drawing/2014/main" id="{C8F4458E-B520-480D-AC2A-A6EBC6608E4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1" name="Text Box 961">
          <a:extLst>
            <a:ext uri="{FF2B5EF4-FFF2-40B4-BE49-F238E27FC236}">
              <a16:creationId xmlns:a16="http://schemas.microsoft.com/office/drawing/2014/main" id="{88F34751-2EED-4E84-8D78-B33AC1BFA5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2" name="Text Box 962">
          <a:extLst>
            <a:ext uri="{FF2B5EF4-FFF2-40B4-BE49-F238E27FC236}">
              <a16:creationId xmlns:a16="http://schemas.microsoft.com/office/drawing/2014/main" id="{A0EFBC77-0650-40AE-B0F3-2B452D8FECA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3" name="Text Box 963">
          <a:extLst>
            <a:ext uri="{FF2B5EF4-FFF2-40B4-BE49-F238E27FC236}">
              <a16:creationId xmlns:a16="http://schemas.microsoft.com/office/drawing/2014/main" id="{64E7EFBA-560F-4380-8039-606E986B81A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4" name="Text Box 964">
          <a:extLst>
            <a:ext uri="{FF2B5EF4-FFF2-40B4-BE49-F238E27FC236}">
              <a16:creationId xmlns:a16="http://schemas.microsoft.com/office/drawing/2014/main" id="{F46C5795-CDC8-4013-A8FE-B837EF5F9BD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5" name="Text Box 965">
          <a:extLst>
            <a:ext uri="{FF2B5EF4-FFF2-40B4-BE49-F238E27FC236}">
              <a16:creationId xmlns:a16="http://schemas.microsoft.com/office/drawing/2014/main" id="{077954B0-49F3-487E-85F0-B203E49E518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6" name="Text Box 966">
          <a:extLst>
            <a:ext uri="{FF2B5EF4-FFF2-40B4-BE49-F238E27FC236}">
              <a16:creationId xmlns:a16="http://schemas.microsoft.com/office/drawing/2014/main" id="{96824F73-62F6-453E-A29D-0E1E05945A2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7" name="Text Box 967">
          <a:extLst>
            <a:ext uri="{FF2B5EF4-FFF2-40B4-BE49-F238E27FC236}">
              <a16:creationId xmlns:a16="http://schemas.microsoft.com/office/drawing/2014/main" id="{8652A8F7-44CC-4BD4-A145-29D5217FAD9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8" name="Text Box 968">
          <a:extLst>
            <a:ext uri="{FF2B5EF4-FFF2-40B4-BE49-F238E27FC236}">
              <a16:creationId xmlns:a16="http://schemas.microsoft.com/office/drawing/2014/main" id="{C0A1FD26-CDAE-4B5B-BF80-BF69C63B8D6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59" name="Text Box 969">
          <a:extLst>
            <a:ext uri="{FF2B5EF4-FFF2-40B4-BE49-F238E27FC236}">
              <a16:creationId xmlns:a16="http://schemas.microsoft.com/office/drawing/2014/main" id="{41AA31E5-BC8C-4CE8-881F-14A5DE2EC07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0" name="Text Box 970">
          <a:extLst>
            <a:ext uri="{FF2B5EF4-FFF2-40B4-BE49-F238E27FC236}">
              <a16:creationId xmlns:a16="http://schemas.microsoft.com/office/drawing/2014/main" id="{DB4D42AB-01FB-4E63-8E1D-1D6B210A61B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1" name="Text Box 971">
          <a:extLst>
            <a:ext uri="{FF2B5EF4-FFF2-40B4-BE49-F238E27FC236}">
              <a16:creationId xmlns:a16="http://schemas.microsoft.com/office/drawing/2014/main" id="{B7F75D31-ABC9-4850-B852-8011B42BEE7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2" name="Text Box 972">
          <a:extLst>
            <a:ext uri="{FF2B5EF4-FFF2-40B4-BE49-F238E27FC236}">
              <a16:creationId xmlns:a16="http://schemas.microsoft.com/office/drawing/2014/main" id="{F3B08A52-4076-4CC9-B933-3E23DF8EC1B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3" name="Text Box 973">
          <a:extLst>
            <a:ext uri="{FF2B5EF4-FFF2-40B4-BE49-F238E27FC236}">
              <a16:creationId xmlns:a16="http://schemas.microsoft.com/office/drawing/2014/main" id="{9C0B4C71-2967-4BA7-819C-14698AF4721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4" name="Text Box 974">
          <a:extLst>
            <a:ext uri="{FF2B5EF4-FFF2-40B4-BE49-F238E27FC236}">
              <a16:creationId xmlns:a16="http://schemas.microsoft.com/office/drawing/2014/main" id="{CB4E74F9-6CFB-4B38-919A-83DB96B5B4E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5" name="Text Box 975">
          <a:extLst>
            <a:ext uri="{FF2B5EF4-FFF2-40B4-BE49-F238E27FC236}">
              <a16:creationId xmlns:a16="http://schemas.microsoft.com/office/drawing/2014/main" id="{6F0D9EE4-DC6A-457D-924B-B940CD968F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6" name="Text Box 976">
          <a:extLst>
            <a:ext uri="{FF2B5EF4-FFF2-40B4-BE49-F238E27FC236}">
              <a16:creationId xmlns:a16="http://schemas.microsoft.com/office/drawing/2014/main" id="{40B58A3E-8165-4980-863C-7329D08CFE2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7" name="Text Box 977">
          <a:extLst>
            <a:ext uri="{FF2B5EF4-FFF2-40B4-BE49-F238E27FC236}">
              <a16:creationId xmlns:a16="http://schemas.microsoft.com/office/drawing/2014/main" id="{572B17B9-563C-43B6-AF65-3B905A6C5CB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8" name="Text Box 978">
          <a:extLst>
            <a:ext uri="{FF2B5EF4-FFF2-40B4-BE49-F238E27FC236}">
              <a16:creationId xmlns:a16="http://schemas.microsoft.com/office/drawing/2014/main" id="{9E5A48CC-B686-42DB-811A-E8346137E83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69" name="Text Box 979">
          <a:extLst>
            <a:ext uri="{FF2B5EF4-FFF2-40B4-BE49-F238E27FC236}">
              <a16:creationId xmlns:a16="http://schemas.microsoft.com/office/drawing/2014/main" id="{51A6A51C-732B-4476-B8BB-B5608ACD130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0" name="Text Box 980">
          <a:extLst>
            <a:ext uri="{FF2B5EF4-FFF2-40B4-BE49-F238E27FC236}">
              <a16:creationId xmlns:a16="http://schemas.microsoft.com/office/drawing/2014/main" id="{41A5DF44-6A03-41D1-A4C8-4469F9A01A1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1" name="Text Box 981">
          <a:extLst>
            <a:ext uri="{FF2B5EF4-FFF2-40B4-BE49-F238E27FC236}">
              <a16:creationId xmlns:a16="http://schemas.microsoft.com/office/drawing/2014/main" id="{0FB87AD6-CA65-40A5-8566-7A9412E7F7E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2" name="Text Box 982">
          <a:extLst>
            <a:ext uri="{FF2B5EF4-FFF2-40B4-BE49-F238E27FC236}">
              <a16:creationId xmlns:a16="http://schemas.microsoft.com/office/drawing/2014/main" id="{E3A55315-6908-434F-90F7-1638BD00E1B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3" name="Text Box 983">
          <a:extLst>
            <a:ext uri="{FF2B5EF4-FFF2-40B4-BE49-F238E27FC236}">
              <a16:creationId xmlns:a16="http://schemas.microsoft.com/office/drawing/2014/main" id="{F3E311DC-9F04-4402-A2EE-9DEDC599242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4" name="Text Box 984">
          <a:extLst>
            <a:ext uri="{FF2B5EF4-FFF2-40B4-BE49-F238E27FC236}">
              <a16:creationId xmlns:a16="http://schemas.microsoft.com/office/drawing/2014/main" id="{4ED8FC78-A823-490B-83E8-35E612167CD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5" name="Text Box 985">
          <a:extLst>
            <a:ext uri="{FF2B5EF4-FFF2-40B4-BE49-F238E27FC236}">
              <a16:creationId xmlns:a16="http://schemas.microsoft.com/office/drawing/2014/main" id="{4EAECBB2-2BA8-4D14-9758-22BA91616B2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6" name="Text Box 986">
          <a:extLst>
            <a:ext uri="{FF2B5EF4-FFF2-40B4-BE49-F238E27FC236}">
              <a16:creationId xmlns:a16="http://schemas.microsoft.com/office/drawing/2014/main" id="{4B485CDD-3F4D-4F81-AFBB-04A459A1446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7" name="Text Box 987">
          <a:extLst>
            <a:ext uri="{FF2B5EF4-FFF2-40B4-BE49-F238E27FC236}">
              <a16:creationId xmlns:a16="http://schemas.microsoft.com/office/drawing/2014/main" id="{2886EEA8-4A5B-4DC9-A360-2CFD8825193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8" name="Text Box 988">
          <a:extLst>
            <a:ext uri="{FF2B5EF4-FFF2-40B4-BE49-F238E27FC236}">
              <a16:creationId xmlns:a16="http://schemas.microsoft.com/office/drawing/2014/main" id="{DEE864AD-C785-4B7E-B0D8-57035EC920D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79" name="Text Box 989">
          <a:extLst>
            <a:ext uri="{FF2B5EF4-FFF2-40B4-BE49-F238E27FC236}">
              <a16:creationId xmlns:a16="http://schemas.microsoft.com/office/drawing/2014/main" id="{EB357C84-A634-4F8C-8815-50EDA3BA7E8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0" name="Text Box 990">
          <a:extLst>
            <a:ext uri="{FF2B5EF4-FFF2-40B4-BE49-F238E27FC236}">
              <a16:creationId xmlns:a16="http://schemas.microsoft.com/office/drawing/2014/main" id="{F4635FE0-54EE-4619-B5D0-E8F113E08B4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1" name="Text Box 991">
          <a:extLst>
            <a:ext uri="{FF2B5EF4-FFF2-40B4-BE49-F238E27FC236}">
              <a16:creationId xmlns:a16="http://schemas.microsoft.com/office/drawing/2014/main" id="{D0B5BAEA-9118-4B27-A6E4-E157A35841C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2" name="Text Box 992">
          <a:extLst>
            <a:ext uri="{FF2B5EF4-FFF2-40B4-BE49-F238E27FC236}">
              <a16:creationId xmlns:a16="http://schemas.microsoft.com/office/drawing/2014/main" id="{481D2E33-9F86-4A40-B558-F2EF472BB4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3" name="Text Box 993">
          <a:extLst>
            <a:ext uri="{FF2B5EF4-FFF2-40B4-BE49-F238E27FC236}">
              <a16:creationId xmlns:a16="http://schemas.microsoft.com/office/drawing/2014/main" id="{52E78B45-75F6-4084-85DA-B8BC7BA05B8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4" name="Text Box 994">
          <a:extLst>
            <a:ext uri="{FF2B5EF4-FFF2-40B4-BE49-F238E27FC236}">
              <a16:creationId xmlns:a16="http://schemas.microsoft.com/office/drawing/2014/main" id="{28F299BD-57EF-4361-A4C9-9C8114EFF07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5" name="Text Box 995">
          <a:extLst>
            <a:ext uri="{FF2B5EF4-FFF2-40B4-BE49-F238E27FC236}">
              <a16:creationId xmlns:a16="http://schemas.microsoft.com/office/drawing/2014/main" id="{5074C11C-B510-4A5F-86B5-566CE1ADF8A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6" name="Text Box 996">
          <a:extLst>
            <a:ext uri="{FF2B5EF4-FFF2-40B4-BE49-F238E27FC236}">
              <a16:creationId xmlns:a16="http://schemas.microsoft.com/office/drawing/2014/main" id="{EB0A19AB-F565-4E47-9626-3E3A851BBD2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7" name="Text Box 997">
          <a:extLst>
            <a:ext uri="{FF2B5EF4-FFF2-40B4-BE49-F238E27FC236}">
              <a16:creationId xmlns:a16="http://schemas.microsoft.com/office/drawing/2014/main" id="{A75D9ACF-BE45-46B3-8AD0-8ECC0299D70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8" name="Text Box 998">
          <a:extLst>
            <a:ext uri="{FF2B5EF4-FFF2-40B4-BE49-F238E27FC236}">
              <a16:creationId xmlns:a16="http://schemas.microsoft.com/office/drawing/2014/main" id="{9BD992EB-CEEE-49C7-9E08-8C92D7751A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89" name="Text Box 999">
          <a:extLst>
            <a:ext uri="{FF2B5EF4-FFF2-40B4-BE49-F238E27FC236}">
              <a16:creationId xmlns:a16="http://schemas.microsoft.com/office/drawing/2014/main" id="{F31565A3-A071-48C6-A328-7213F4BD4B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0" name="Text Box 1000">
          <a:extLst>
            <a:ext uri="{FF2B5EF4-FFF2-40B4-BE49-F238E27FC236}">
              <a16:creationId xmlns:a16="http://schemas.microsoft.com/office/drawing/2014/main" id="{C2F0F165-6B11-4722-86B6-2D2A9037854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1" name="Text Box 1001">
          <a:extLst>
            <a:ext uri="{FF2B5EF4-FFF2-40B4-BE49-F238E27FC236}">
              <a16:creationId xmlns:a16="http://schemas.microsoft.com/office/drawing/2014/main" id="{9A6D8987-D913-4F7E-B4BC-DDE3237C0E0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2" name="Text Box 1002">
          <a:extLst>
            <a:ext uri="{FF2B5EF4-FFF2-40B4-BE49-F238E27FC236}">
              <a16:creationId xmlns:a16="http://schemas.microsoft.com/office/drawing/2014/main" id="{A66AA60B-C684-475F-BB35-83ED8D34121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3" name="Text Box 1003">
          <a:extLst>
            <a:ext uri="{FF2B5EF4-FFF2-40B4-BE49-F238E27FC236}">
              <a16:creationId xmlns:a16="http://schemas.microsoft.com/office/drawing/2014/main" id="{C2A42D4B-6BB8-4A39-9524-659BC44DB46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4" name="Text Box 1004">
          <a:extLst>
            <a:ext uri="{FF2B5EF4-FFF2-40B4-BE49-F238E27FC236}">
              <a16:creationId xmlns:a16="http://schemas.microsoft.com/office/drawing/2014/main" id="{048C33CE-4D38-407A-ACE6-7EE2F4C31DC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5" name="Text Box 1005">
          <a:extLst>
            <a:ext uri="{FF2B5EF4-FFF2-40B4-BE49-F238E27FC236}">
              <a16:creationId xmlns:a16="http://schemas.microsoft.com/office/drawing/2014/main" id="{B6734F84-0F62-4633-B953-46E3992E70B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6" name="Text Box 1006">
          <a:extLst>
            <a:ext uri="{FF2B5EF4-FFF2-40B4-BE49-F238E27FC236}">
              <a16:creationId xmlns:a16="http://schemas.microsoft.com/office/drawing/2014/main" id="{94B14580-B320-4078-AE82-BE7F3D6B725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7" name="Text Box 1007">
          <a:extLst>
            <a:ext uri="{FF2B5EF4-FFF2-40B4-BE49-F238E27FC236}">
              <a16:creationId xmlns:a16="http://schemas.microsoft.com/office/drawing/2014/main" id="{97A77F1B-8B1D-405C-81CD-568C9DEE3EE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8" name="Text Box 1008">
          <a:extLst>
            <a:ext uri="{FF2B5EF4-FFF2-40B4-BE49-F238E27FC236}">
              <a16:creationId xmlns:a16="http://schemas.microsoft.com/office/drawing/2014/main" id="{EEBC72C6-E198-47B6-B3BA-51DD4889FB7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199" name="Text Box 1009">
          <a:extLst>
            <a:ext uri="{FF2B5EF4-FFF2-40B4-BE49-F238E27FC236}">
              <a16:creationId xmlns:a16="http://schemas.microsoft.com/office/drawing/2014/main" id="{3635B36B-0957-45E4-8230-4E348C8E376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0" name="Text Box 1010">
          <a:extLst>
            <a:ext uri="{FF2B5EF4-FFF2-40B4-BE49-F238E27FC236}">
              <a16:creationId xmlns:a16="http://schemas.microsoft.com/office/drawing/2014/main" id="{21F9D6F6-3960-43EE-B037-86ED9D6D5B7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1" name="Text Box 1011">
          <a:extLst>
            <a:ext uri="{FF2B5EF4-FFF2-40B4-BE49-F238E27FC236}">
              <a16:creationId xmlns:a16="http://schemas.microsoft.com/office/drawing/2014/main" id="{671D0F96-2D90-434D-BD0C-BFF10B1A0AB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2" name="Text Box 1012">
          <a:extLst>
            <a:ext uri="{FF2B5EF4-FFF2-40B4-BE49-F238E27FC236}">
              <a16:creationId xmlns:a16="http://schemas.microsoft.com/office/drawing/2014/main" id="{C728986C-33E6-4700-993D-8756FDBDAA2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3" name="Text Box 1013">
          <a:extLst>
            <a:ext uri="{FF2B5EF4-FFF2-40B4-BE49-F238E27FC236}">
              <a16:creationId xmlns:a16="http://schemas.microsoft.com/office/drawing/2014/main" id="{03B531B1-A62E-4A64-802F-BD5EE0D8DB6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4" name="Text Box 1014">
          <a:extLst>
            <a:ext uri="{FF2B5EF4-FFF2-40B4-BE49-F238E27FC236}">
              <a16:creationId xmlns:a16="http://schemas.microsoft.com/office/drawing/2014/main" id="{DBABDC42-A294-41E1-995F-5D7DDAA9C81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5" name="Text Box 1015">
          <a:extLst>
            <a:ext uri="{FF2B5EF4-FFF2-40B4-BE49-F238E27FC236}">
              <a16:creationId xmlns:a16="http://schemas.microsoft.com/office/drawing/2014/main" id="{2F94752D-C86E-4E25-BBE4-8D1421CF16F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6" name="Text Box 1016">
          <a:extLst>
            <a:ext uri="{FF2B5EF4-FFF2-40B4-BE49-F238E27FC236}">
              <a16:creationId xmlns:a16="http://schemas.microsoft.com/office/drawing/2014/main" id="{229F57BE-08CE-4FA0-A836-A97E32AF9F4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7" name="Text Box 1017">
          <a:extLst>
            <a:ext uri="{FF2B5EF4-FFF2-40B4-BE49-F238E27FC236}">
              <a16:creationId xmlns:a16="http://schemas.microsoft.com/office/drawing/2014/main" id="{EDEF763F-ADAA-4D57-A8A0-96E30936BEF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8" name="Text Box 1018">
          <a:extLst>
            <a:ext uri="{FF2B5EF4-FFF2-40B4-BE49-F238E27FC236}">
              <a16:creationId xmlns:a16="http://schemas.microsoft.com/office/drawing/2014/main" id="{A602A54D-8F58-47DB-AD61-6865DEB16C4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09" name="Text Box 1019">
          <a:extLst>
            <a:ext uri="{FF2B5EF4-FFF2-40B4-BE49-F238E27FC236}">
              <a16:creationId xmlns:a16="http://schemas.microsoft.com/office/drawing/2014/main" id="{9123DED4-2705-4A43-8516-7646DB5577D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0" name="Text Box 1020">
          <a:extLst>
            <a:ext uri="{FF2B5EF4-FFF2-40B4-BE49-F238E27FC236}">
              <a16:creationId xmlns:a16="http://schemas.microsoft.com/office/drawing/2014/main" id="{FBCADE1F-817B-4074-978D-F151186E09B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1" name="Text Box 1021">
          <a:extLst>
            <a:ext uri="{FF2B5EF4-FFF2-40B4-BE49-F238E27FC236}">
              <a16:creationId xmlns:a16="http://schemas.microsoft.com/office/drawing/2014/main" id="{B2F4874A-EF2B-466B-ADE0-FE91BF77921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2" name="Text Box 1022">
          <a:extLst>
            <a:ext uri="{FF2B5EF4-FFF2-40B4-BE49-F238E27FC236}">
              <a16:creationId xmlns:a16="http://schemas.microsoft.com/office/drawing/2014/main" id="{4594FD9F-5BEF-4254-8DD0-BBCACEDE74E6}"/>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3" name="Text Box 1023">
          <a:extLst>
            <a:ext uri="{FF2B5EF4-FFF2-40B4-BE49-F238E27FC236}">
              <a16:creationId xmlns:a16="http://schemas.microsoft.com/office/drawing/2014/main" id="{6CF4E1EE-B139-4BA1-A05D-853135191AF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4" name="Text Box 1024">
          <a:extLst>
            <a:ext uri="{FF2B5EF4-FFF2-40B4-BE49-F238E27FC236}">
              <a16:creationId xmlns:a16="http://schemas.microsoft.com/office/drawing/2014/main" id="{F9EEABBF-2CC0-4CE5-8A45-D28F91681D4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5" name="Text Box 1025">
          <a:extLst>
            <a:ext uri="{FF2B5EF4-FFF2-40B4-BE49-F238E27FC236}">
              <a16:creationId xmlns:a16="http://schemas.microsoft.com/office/drawing/2014/main" id="{F04849CA-08EE-4D40-8E5F-8824E8EF3ED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6" name="Text Box 1026">
          <a:extLst>
            <a:ext uri="{FF2B5EF4-FFF2-40B4-BE49-F238E27FC236}">
              <a16:creationId xmlns:a16="http://schemas.microsoft.com/office/drawing/2014/main" id="{A23A6CDB-D5A1-4D02-B4A6-2C418299416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7" name="Text Box 1027">
          <a:extLst>
            <a:ext uri="{FF2B5EF4-FFF2-40B4-BE49-F238E27FC236}">
              <a16:creationId xmlns:a16="http://schemas.microsoft.com/office/drawing/2014/main" id="{1FD0A989-47F2-4808-9FF8-9FE7781AFCA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8" name="Text Box 1028">
          <a:extLst>
            <a:ext uri="{FF2B5EF4-FFF2-40B4-BE49-F238E27FC236}">
              <a16:creationId xmlns:a16="http://schemas.microsoft.com/office/drawing/2014/main" id="{167972AD-9D4C-46B4-87FF-969E6FF64F7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19" name="Text Box 1029">
          <a:extLst>
            <a:ext uri="{FF2B5EF4-FFF2-40B4-BE49-F238E27FC236}">
              <a16:creationId xmlns:a16="http://schemas.microsoft.com/office/drawing/2014/main" id="{04DCE00F-9013-4DDD-A06C-035B76F5688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0" name="Text Box 1030">
          <a:extLst>
            <a:ext uri="{FF2B5EF4-FFF2-40B4-BE49-F238E27FC236}">
              <a16:creationId xmlns:a16="http://schemas.microsoft.com/office/drawing/2014/main" id="{45A849E2-5F5C-4385-9E00-6665DDDEAF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1" name="Text Box 1031">
          <a:extLst>
            <a:ext uri="{FF2B5EF4-FFF2-40B4-BE49-F238E27FC236}">
              <a16:creationId xmlns:a16="http://schemas.microsoft.com/office/drawing/2014/main" id="{A9539DED-B42F-4C0F-887A-FE71FB96144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2" name="Text Box 1032">
          <a:extLst>
            <a:ext uri="{FF2B5EF4-FFF2-40B4-BE49-F238E27FC236}">
              <a16:creationId xmlns:a16="http://schemas.microsoft.com/office/drawing/2014/main" id="{A96FC931-BEE2-48AB-A399-348E02F365F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3" name="Text Box 1033">
          <a:extLst>
            <a:ext uri="{FF2B5EF4-FFF2-40B4-BE49-F238E27FC236}">
              <a16:creationId xmlns:a16="http://schemas.microsoft.com/office/drawing/2014/main" id="{7BEF49B5-9B74-4495-A71B-692EDE21B97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4" name="Text Box 1034">
          <a:extLst>
            <a:ext uri="{FF2B5EF4-FFF2-40B4-BE49-F238E27FC236}">
              <a16:creationId xmlns:a16="http://schemas.microsoft.com/office/drawing/2014/main" id="{5F2F2162-443F-4485-B139-6B56F6F4F00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5" name="Text Box 1035">
          <a:extLst>
            <a:ext uri="{FF2B5EF4-FFF2-40B4-BE49-F238E27FC236}">
              <a16:creationId xmlns:a16="http://schemas.microsoft.com/office/drawing/2014/main" id="{6483B8D1-99D9-4397-946C-CD4A9ED717BF}"/>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6" name="Text Box 1036">
          <a:extLst>
            <a:ext uri="{FF2B5EF4-FFF2-40B4-BE49-F238E27FC236}">
              <a16:creationId xmlns:a16="http://schemas.microsoft.com/office/drawing/2014/main" id="{4B53EA8B-F77D-4847-B017-39972E731959}"/>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7" name="Text Box 1037">
          <a:extLst>
            <a:ext uri="{FF2B5EF4-FFF2-40B4-BE49-F238E27FC236}">
              <a16:creationId xmlns:a16="http://schemas.microsoft.com/office/drawing/2014/main" id="{76C4C1BE-4BE6-4D6F-A182-E4947C834DF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8" name="Text Box 1038">
          <a:extLst>
            <a:ext uri="{FF2B5EF4-FFF2-40B4-BE49-F238E27FC236}">
              <a16:creationId xmlns:a16="http://schemas.microsoft.com/office/drawing/2014/main" id="{3E613953-EC82-4C85-8E69-878371A1681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29" name="Text Box 1039">
          <a:extLst>
            <a:ext uri="{FF2B5EF4-FFF2-40B4-BE49-F238E27FC236}">
              <a16:creationId xmlns:a16="http://schemas.microsoft.com/office/drawing/2014/main" id="{19DBA42B-9F6F-49D0-B204-2455F51EF36E}"/>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0" name="Text Box 1040">
          <a:extLst>
            <a:ext uri="{FF2B5EF4-FFF2-40B4-BE49-F238E27FC236}">
              <a16:creationId xmlns:a16="http://schemas.microsoft.com/office/drawing/2014/main" id="{070676CF-81D8-401A-9EAE-4229A9A7BBF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1" name="Text Box 1041">
          <a:extLst>
            <a:ext uri="{FF2B5EF4-FFF2-40B4-BE49-F238E27FC236}">
              <a16:creationId xmlns:a16="http://schemas.microsoft.com/office/drawing/2014/main" id="{B119E93D-B7A6-469C-B930-157BBAE1B3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2" name="Text Box 1042">
          <a:extLst>
            <a:ext uri="{FF2B5EF4-FFF2-40B4-BE49-F238E27FC236}">
              <a16:creationId xmlns:a16="http://schemas.microsoft.com/office/drawing/2014/main" id="{49CDE8DB-5990-4E49-8351-51DBBD95AFB0}"/>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3" name="Text Box 1043">
          <a:extLst>
            <a:ext uri="{FF2B5EF4-FFF2-40B4-BE49-F238E27FC236}">
              <a16:creationId xmlns:a16="http://schemas.microsoft.com/office/drawing/2014/main" id="{2634359E-751C-4ADB-B8EC-250D115EAF2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4" name="Text Box 1044">
          <a:extLst>
            <a:ext uri="{FF2B5EF4-FFF2-40B4-BE49-F238E27FC236}">
              <a16:creationId xmlns:a16="http://schemas.microsoft.com/office/drawing/2014/main" id="{A3DD4E0B-5CF3-40DA-8E66-BBEDD7EB2AD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5" name="Text Box 1045">
          <a:extLst>
            <a:ext uri="{FF2B5EF4-FFF2-40B4-BE49-F238E27FC236}">
              <a16:creationId xmlns:a16="http://schemas.microsoft.com/office/drawing/2014/main" id="{ACC00683-06D3-4689-8CC3-17FEC5427A1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6" name="Text Box 1046">
          <a:extLst>
            <a:ext uri="{FF2B5EF4-FFF2-40B4-BE49-F238E27FC236}">
              <a16:creationId xmlns:a16="http://schemas.microsoft.com/office/drawing/2014/main" id="{EBF50911-DC58-4400-B2EA-10FB7063B88B}"/>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7" name="Text Box 1047">
          <a:extLst>
            <a:ext uri="{FF2B5EF4-FFF2-40B4-BE49-F238E27FC236}">
              <a16:creationId xmlns:a16="http://schemas.microsoft.com/office/drawing/2014/main" id="{A8290AA9-F7F4-4B12-ADCA-6ABE39E481A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8" name="Text Box 1048">
          <a:extLst>
            <a:ext uri="{FF2B5EF4-FFF2-40B4-BE49-F238E27FC236}">
              <a16:creationId xmlns:a16="http://schemas.microsoft.com/office/drawing/2014/main" id="{240F4EAF-FCAE-4792-980B-CCA5FE84B81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39" name="Text Box 1049">
          <a:extLst>
            <a:ext uri="{FF2B5EF4-FFF2-40B4-BE49-F238E27FC236}">
              <a16:creationId xmlns:a16="http://schemas.microsoft.com/office/drawing/2014/main" id="{21E20DB8-02F0-4EA5-A471-FC128C134C1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0" name="Text Box 1050">
          <a:extLst>
            <a:ext uri="{FF2B5EF4-FFF2-40B4-BE49-F238E27FC236}">
              <a16:creationId xmlns:a16="http://schemas.microsoft.com/office/drawing/2014/main" id="{A73F611C-C56F-44FB-9B31-6F1F8FB201DC}"/>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1" name="Text Box 1051">
          <a:extLst>
            <a:ext uri="{FF2B5EF4-FFF2-40B4-BE49-F238E27FC236}">
              <a16:creationId xmlns:a16="http://schemas.microsoft.com/office/drawing/2014/main" id="{28C0BB37-4765-4594-B653-ECEEC2A2E994}"/>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2" name="Text Box 1052">
          <a:extLst>
            <a:ext uri="{FF2B5EF4-FFF2-40B4-BE49-F238E27FC236}">
              <a16:creationId xmlns:a16="http://schemas.microsoft.com/office/drawing/2014/main" id="{0DC9A4AD-2BC6-44AB-8635-29EE1DB3ECD8}"/>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3" name="Text Box 1053">
          <a:extLst>
            <a:ext uri="{FF2B5EF4-FFF2-40B4-BE49-F238E27FC236}">
              <a16:creationId xmlns:a16="http://schemas.microsoft.com/office/drawing/2014/main" id="{53169FF6-216D-46E9-BA7B-66E683426AF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4" name="Text Box 1054">
          <a:extLst>
            <a:ext uri="{FF2B5EF4-FFF2-40B4-BE49-F238E27FC236}">
              <a16:creationId xmlns:a16="http://schemas.microsoft.com/office/drawing/2014/main" id="{C3EFCFE4-603A-4762-ACCC-1877E03CFC3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5" name="Text Box 1055">
          <a:extLst>
            <a:ext uri="{FF2B5EF4-FFF2-40B4-BE49-F238E27FC236}">
              <a16:creationId xmlns:a16="http://schemas.microsoft.com/office/drawing/2014/main" id="{7F34F2E5-CBA2-480F-9214-DEBC41E3178D}"/>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6" name="Text Box 1056">
          <a:extLst>
            <a:ext uri="{FF2B5EF4-FFF2-40B4-BE49-F238E27FC236}">
              <a16:creationId xmlns:a16="http://schemas.microsoft.com/office/drawing/2014/main" id="{B2940F32-6152-441C-8D82-1896D0B68603}"/>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7" name="Text Box 1057">
          <a:extLst>
            <a:ext uri="{FF2B5EF4-FFF2-40B4-BE49-F238E27FC236}">
              <a16:creationId xmlns:a16="http://schemas.microsoft.com/office/drawing/2014/main" id="{C85B0A8C-1254-4079-AE66-DEF7E2CF9B82}"/>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8" name="Text Box 1058">
          <a:extLst>
            <a:ext uri="{FF2B5EF4-FFF2-40B4-BE49-F238E27FC236}">
              <a16:creationId xmlns:a16="http://schemas.microsoft.com/office/drawing/2014/main" id="{59089569-EEFC-4F1E-BDB5-AB290D06CC75}"/>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49" name="Text Box 1059">
          <a:extLst>
            <a:ext uri="{FF2B5EF4-FFF2-40B4-BE49-F238E27FC236}">
              <a16:creationId xmlns:a16="http://schemas.microsoft.com/office/drawing/2014/main" id="{17BE818A-9FD6-46C6-A01B-8112F6BC1D6A}"/>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50" name="Text Box 1060">
          <a:extLst>
            <a:ext uri="{FF2B5EF4-FFF2-40B4-BE49-F238E27FC236}">
              <a16:creationId xmlns:a16="http://schemas.microsoft.com/office/drawing/2014/main" id="{034A4EA7-487C-440A-9502-BDAB64265211}"/>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251" name="Text Box 1061">
          <a:extLst>
            <a:ext uri="{FF2B5EF4-FFF2-40B4-BE49-F238E27FC236}">
              <a16:creationId xmlns:a16="http://schemas.microsoft.com/office/drawing/2014/main" id="{65FCA9DB-56AA-42D7-BC47-3D425642F047}"/>
            </a:ext>
          </a:extLst>
        </xdr:cNvPr>
        <xdr:cNvSpPr txBox="1">
          <a:spLocks noChangeArrowheads="1"/>
        </xdr:cNvSpPr>
      </xdr:nvSpPr>
      <xdr:spPr bwMode="auto">
        <a:xfrm>
          <a:off x="4800600" y="151257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2" name="Text Box 837">
          <a:extLst>
            <a:ext uri="{FF2B5EF4-FFF2-40B4-BE49-F238E27FC236}">
              <a16:creationId xmlns:a16="http://schemas.microsoft.com/office/drawing/2014/main" id="{3459958D-1046-481A-8C59-50BAF95A117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3" name="Text Box 838">
          <a:extLst>
            <a:ext uri="{FF2B5EF4-FFF2-40B4-BE49-F238E27FC236}">
              <a16:creationId xmlns:a16="http://schemas.microsoft.com/office/drawing/2014/main" id="{E9B4A1F2-30D1-4A44-9029-5DF25C0BE50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4" name="Text Box 839">
          <a:extLst>
            <a:ext uri="{FF2B5EF4-FFF2-40B4-BE49-F238E27FC236}">
              <a16:creationId xmlns:a16="http://schemas.microsoft.com/office/drawing/2014/main" id="{3FBFEB0A-D928-44F8-99BD-2555AB16724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5" name="Text Box 840">
          <a:extLst>
            <a:ext uri="{FF2B5EF4-FFF2-40B4-BE49-F238E27FC236}">
              <a16:creationId xmlns:a16="http://schemas.microsoft.com/office/drawing/2014/main" id="{42A2EF45-1BE9-4F2C-A618-BE4DB5AD8FD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6" name="Text Box 841">
          <a:extLst>
            <a:ext uri="{FF2B5EF4-FFF2-40B4-BE49-F238E27FC236}">
              <a16:creationId xmlns:a16="http://schemas.microsoft.com/office/drawing/2014/main" id="{40A2126D-E365-4143-8FB1-1A9A394D34D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7" name="Text Box 842">
          <a:extLst>
            <a:ext uri="{FF2B5EF4-FFF2-40B4-BE49-F238E27FC236}">
              <a16:creationId xmlns:a16="http://schemas.microsoft.com/office/drawing/2014/main" id="{05D79286-EB2B-4022-B7CE-E8426AD304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8" name="Text Box 843">
          <a:extLst>
            <a:ext uri="{FF2B5EF4-FFF2-40B4-BE49-F238E27FC236}">
              <a16:creationId xmlns:a16="http://schemas.microsoft.com/office/drawing/2014/main" id="{66ABE46C-E91F-458D-B890-645F8310431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59" name="Text Box 844">
          <a:extLst>
            <a:ext uri="{FF2B5EF4-FFF2-40B4-BE49-F238E27FC236}">
              <a16:creationId xmlns:a16="http://schemas.microsoft.com/office/drawing/2014/main" id="{EDEA72E4-2D74-4836-A6E0-0B1054524F4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0" name="Text Box 845">
          <a:extLst>
            <a:ext uri="{FF2B5EF4-FFF2-40B4-BE49-F238E27FC236}">
              <a16:creationId xmlns:a16="http://schemas.microsoft.com/office/drawing/2014/main" id="{BDCEDC96-58DA-4A00-BD5A-6CF3BEA22B2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1" name="Text Box 846">
          <a:extLst>
            <a:ext uri="{FF2B5EF4-FFF2-40B4-BE49-F238E27FC236}">
              <a16:creationId xmlns:a16="http://schemas.microsoft.com/office/drawing/2014/main" id="{1C8313A7-0719-49B1-89A2-2C1A2C564A7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2" name="Text Box 847">
          <a:extLst>
            <a:ext uri="{FF2B5EF4-FFF2-40B4-BE49-F238E27FC236}">
              <a16:creationId xmlns:a16="http://schemas.microsoft.com/office/drawing/2014/main" id="{4503508E-E3F3-4DCB-8E93-41218D4F8A7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3" name="Text Box 848">
          <a:extLst>
            <a:ext uri="{FF2B5EF4-FFF2-40B4-BE49-F238E27FC236}">
              <a16:creationId xmlns:a16="http://schemas.microsoft.com/office/drawing/2014/main" id="{02826F51-8C07-4FB1-9086-BD7CEE631DF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4" name="Text Box 849">
          <a:extLst>
            <a:ext uri="{FF2B5EF4-FFF2-40B4-BE49-F238E27FC236}">
              <a16:creationId xmlns:a16="http://schemas.microsoft.com/office/drawing/2014/main" id="{96F4763E-3D31-4714-85D4-5F31EC20DF2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5" name="Text Box 850">
          <a:extLst>
            <a:ext uri="{FF2B5EF4-FFF2-40B4-BE49-F238E27FC236}">
              <a16:creationId xmlns:a16="http://schemas.microsoft.com/office/drawing/2014/main" id="{A8957BBA-C8E1-4913-8C4B-B7B523C4C98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6" name="Text Box 851">
          <a:extLst>
            <a:ext uri="{FF2B5EF4-FFF2-40B4-BE49-F238E27FC236}">
              <a16:creationId xmlns:a16="http://schemas.microsoft.com/office/drawing/2014/main" id="{620A2F59-99AE-4950-8FF2-A0285404D2D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7" name="Text Box 852">
          <a:extLst>
            <a:ext uri="{FF2B5EF4-FFF2-40B4-BE49-F238E27FC236}">
              <a16:creationId xmlns:a16="http://schemas.microsoft.com/office/drawing/2014/main" id="{26F806E8-BFFE-4BF0-B29C-866D66452E0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8" name="Text Box 853">
          <a:extLst>
            <a:ext uri="{FF2B5EF4-FFF2-40B4-BE49-F238E27FC236}">
              <a16:creationId xmlns:a16="http://schemas.microsoft.com/office/drawing/2014/main" id="{A978A6D8-05E1-4319-A5B7-BF184578A44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69" name="Text Box 854">
          <a:extLst>
            <a:ext uri="{FF2B5EF4-FFF2-40B4-BE49-F238E27FC236}">
              <a16:creationId xmlns:a16="http://schemas.microsoft.com/office/drawing/2014/main" id="{0D0DE8C0-ED71-476F-8F59-AC54BD0B039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0" name="Text Box 855">
          <a:extLst>
            <a:ext uri="{FF2B5EF4-FFF2-40B4-BE49-F238E27FC236}">
              <a16:creationId xmlns:a16="http://schemas.microsoft.com/office/drawing/2014/main" id="{18DDB2A6-6B22-4BD0-A924-24802D758D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1" name="Text Box 856">
          <a:extLst>
            <a:ext uri="{FF2B5EF4-FFF2-40B4-BE49-F238E27FC236}">
              <a16:creationId xmlns:a16="http://schemas.microsoft.com/office/drawing/2014/main" id="{AC8A0A1E-E231-475E-AFC9-B3DA7836B5F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2" name="Text Box 857">
          <a:extLst>
            <a:ext uri="{FF2B5EF4-FFF2-40B4-BE49-F238E27FC236}">
              <a16:creationId xmlns:a16="http://schemas.microsoft.com/office/drawing/2014/main" id="{A2C19F8D-578A-4E60-AA42-3F63EDEC19B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3" name="Text Box 858">
          <a:extLst>
            <a:ext uri="{FF2B5EF4-FFF2-40B4-BE49-F238E27FC236}">
              <a16:creationId xmlns:a16="http://schemas.microsoft.com/office/drawing/2014/main" id="{7A591883-6F5B-455A-9EA5-CE464A853C0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4" name="Text Box 859">
          <a:extLst>
            <a:ext uri="{FF2B5EF4-FFF2-40B4-BE49-F238E27FC236}">
              <a16:creationId xmlns:a16="http://schemas.microsoft.com/office/drawing/2014/main" id="{33DF1935-35C0-467F-8C3A-2D4CF65D3C5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5" name="Text Box 860">
          <a:extLst>
            <a:ext uri="{FF2B5EF4-FFF2-40B4-BE49-F238E27FC236}">
              <a16:creationId xmlns:a16="http://schemas.microsoft.com/office/drawing/2014/main" id="{4DA84C9E-7A4F-4579-A7F8-39AEB03CE58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6" name="Text Box 861">
          <a:extLst>
            <a:ext uri="{FF2B5EF4-FFF2-40B4-BE49-F238E27FC236}">
              <a16:creationId xmlns:a16="http://schemas.microsoft.com/office/drawing/2014/main" id="{9BA5F32D-4578-481B-A8FE-0C5CA9EE84A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7" name="Text Box 862">
          <a:extLst>
            <a:ext uri="{FF2B5EF4-FFF2-40B4-BE49-F238E27FC236}">
              <a16:creationId xmlns:a16="http://schemas.microsoft.com/office/drawing/2014/main" id="{4D1F3040-89F5-48A3-BE0A-C3175CD2E8B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8" name="Text Box 863">
          <a:extLst>
            <a:ext uri="{FF2B5EF4-FFF2-40B4-BE49-F238E27FC236}">
              <a16:creationId xmlns:a16="http://schemas.microsoft.com/office/drawing/2014/main" id="{466063A9-B374-400F-A4D5-579F68D87AF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79" name="Text Box 864">
          <a:extLst>
            <a:ext uri="{FF2B5EF4-FFF2-40B4-BE49-F238E27FC236}">
              <a16:creationId xmlns:a16="http://schemas.microsoft.com/office/drawing/2014/main" id="{69827C6E-F8F6-416B-B32D-23DF9B6E4D5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0" name="Text Box 865">
          <a:extLst>
            <a:ext uri="{FF2B5EF4-FFF2-40B4-BE49-F238E27FC236}">
              <a16:creationId xmlns:a16="http://schemas.microsoft.com/office/drawing/2014/main" id="{3C0F66E3-9034-474C-8354-D714A4A199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1" name="Text Box 866">
          <a:extLst>
            <a:ext uri="{FF2B5EF4-FFF2-40B4-BE49-F238E27FC236}">
              <a16:creationId xmlns:a16="http://schemas.microsoft.com/office/drawing/2014/main" id="{1BA91DBB-37B7-4886-BEC0-E28D3922534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2" name="Text Box 867">
          <a:extLst>
            <a:ext uri="{FF2B5EF4-FFF2-40B4-BE49-F238E27FC236}">
              <a16:creationId xmlns:a16="http://schemas.microsoft.com/office/drawing/2014/main" id="{64FA9AEF-22B7-46FD-AADD-6110FF99B9B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3" name="Text Box 868">
          <a:extLst>
            <a:ext uri="{FF2B5EF4-FFF2-40B4-BE49-F238E27FC236}">
              <a16:creationId xmlns:a16="http://schemas.microsoft.com/office/drawing/2014/main" id="{EB4D52D0-48F6-4E70-A57D-4EA948B6A81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4" name="Text Box 869">
          <a:extLst>
            <a:ext uri="{FF2B5EF4-FFF2-40B4-BE49-F238E27FC236}">
              <a16:creationId xmlns:a16="http://schemas.microsoft.com/office/drawing/2014/main" id="{DBF861D9-D466-4B22-974B-B751F0F151A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5" name="Text Box 870">
          <a:extLst>
            <a:ext uri="{FF2B5EF4-FFF2-40B4-BE49-F238E27FC236}">
              <a16:creationId xmlns:a16="http://schemas.microsoft.com/office/drawing/2014/main" id="{FCAAD81D-34EE-4F68-B29E-0F3E062E5F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6" name="Text Box 871">
          <a:extLst>
            <a:ext uri="{FF2B5EF4-FFF2-40B4-BE49-F238E27FC236}">
              <a16:creationId xmlns:a16="http://schemas.microsoft.com/office/drawing/2014/main" id="{D846D3D7-B967-47E6-B7A9-73CFCEBD5E8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7" name="Text Box 872">
          <a:extLst>
            <a:ext uri="{FF2B5EF4-FFF2-40B4-BE49-F238E27FC236}">
              <a16:creationId xmlns:a16="http://schemas.microsoft.com/office/drawing/2014/main" id="{6D234413-F499-48C3-BAD1-B37A220EB0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8" name="Text Box 873">
          <a:extLst>
            <a:ext uri="{FF2B5EF4-FFF2-40B4-BE49-F238E27FC236}">
              <a16:creationId xmlns:a16="http://schemas.microsoft.com/office/drawing/2014/main" id="{906DC669-E4E9-4BAB-8A5D-9EA4CD7DBE8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89" name="Text Box 874">
          <a:extLst>
            <a:ext uri="{FF2B5EF4-FFF2-40B4-BE49-F238E27FC236}">
              <a16:creationId xmlns:a16="http://schemas.microsoft.com/office/drawing/2014/main" id="{36FFBAF2-40E8-4BF9-A3E5-68375A0CBAB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0" name="Text Box 875">
          <a:extLst>
            <a:ext uri="{FF2B5EF4-FFF2-40B4-BE49-F238E27FC236}">
              <a16:creationId xmlns:a16="http://schemas.microsoft.com/office/drawing/2014/main" id="{5D8B6439-EA37-4CFE-BD4D-76200D24C9E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1" name="Text Box 876">
          <a:extLst>
            <a:ext uri="{FF2B5EF4-FFF2-40B4-BE49-F238E27FC236}">
              <a16:creationId xmlns:a16="http://schemas.microsoft.com/office/drawing/2014/main" id="{168C5D47-0130-4D46-968F-2ED17A745CA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2" name="Text Box 877">
          <a:extLst>
            <a:ext uri="{FF2B5EF4-FFF2-40B4-BE49-F238E27FC236}">
              <a16:creationId xmlns:a16="http://schemas.microsoft.com/office/drawing/2014/main" id="{75FC96B9-8808-4DD5-8149-CD899266933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3" name="Text Box 878">
          <a:extLst>
            <a:ext uri="{FF2B5EF4-FFF2-40B4-BE49-F238E27FC236}">
              <a16:creationId xmlns:a16="http://schemas.microsoft.com/office/drawing/2014/main" id="{A6C86E6A-545D-441A-A062-D7B6F8AB6A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4" name="Text Box 879">
          <a:extLst>
            <a:ext uri="{FF2B5EF4-FFF2-40B4-BE49-F238E27FC236}">
              <a16:creationId xmlns:a16="http://schemas.microsoft.com/office/drawing/2014/main" id="{D08104DB-1B44-4350-8991-9C30D2A62F5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5" name="Text Box 880">
          <a:extLst>
            <a:ext uri="{FF2B5EF4-FFF2-40B4-BE49-F238E27FC236}">
              <a16:creationId xmlns:a16="http://schemas.microsoft.com/office/drawing/2014/main" id="{11004EA7-2C6F-4F00-B4AF-63080509568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6" name="Text Box 881">
          <a:extLst>
            <a:ext uri="{FF2B5EF4-FFF2-40B4-BE49-F238E27FC236}">
              <a16:creationId xmlns:a16="http://schemas.microsoft.com/office/drawing/2014/main" id="{A30D8210-3D9B-4DC5-874C-30B8F6AE22F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7" name="Text Box 882">
          <a:extLst>
            <a:ext uri="{FF2B5EF4-FFF2-40B4-BE49-F238E27FC236}">
              <a16:creationId xmlns:a16="http://schemas.microsoft.com/office/drawing/2014/main" id="{87B4889C-805B-4FF5-BA08-0E8897225B2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8" name="Text Box 883">
          <a:extLst>
            <a:ext uri="{FF2B5EF4-FFF2-40B4-BE49-F238E27FC236}">
              <a16:creationId xmlns:a16="http://schemas.microsoft.com/office/drawing/2014/main" id="{E6C26142-6AEE-46FA-8E1C-C2DDDE74831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299" name="Text Box 884">
          <a:extLst>
            <a:ext uri="{FF2B5EF4-FFF2-40B4-BE49-F238E27FC236}">
              <a16:creationId xmlns:a16="http://schemas.microsoft.com/office/drawing/2014/main" id="{F318D070-3B3B-4D40-BF2E-6D3A82AC4DD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0" name="Text Box 885">
          <a:extLst>
            <a:ext uri="{FF2B5EF4-FFF2-40B4-BE49-F238E27FC236}">
              <a16:creationId xmlns:a16="http://schemas.microsoft.com/office/drawing/2014/main" id="{AA88624D-E033-43EC-82A0-E68CABDEA1D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1" name="Text Box 886">
          <a:extLst>
            <a:ext uri="{FF2B5EF4-FFF2-40B4-BE49-F238E27FC236}">
              <a16:creationId xmlns:a16="http://schemas.microsoft.com/office/drawing/2014/main" id="{BEBF9920-1DE4-4254-8E42-C07FB330F53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2" name="Text Box 887">
          <a:extLst>
            <a:ext uri="{FF2B5EF4-FFF2-40B4-BE49-F238E27FC236}">
              <a16:creationId xmlns:a16="http://schemas.microsoft.com/office/drawing/2014/main" id="{D64B2048-44B5-4A4F-B23C-17D922572FF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3" name="Text Box 888">
          <a:extLst>
            <a:ext uri="{FF2B5EF4-FFF2-40B4-BE49-F238E27FC236}">
              <a16:creationId xmlns:a16="http://schemas.microsoft.com/office/drawing/2014/main" id="{F0413E9D-D1A0-4CBF-9BB9-EDFEA6147F8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4" name="Text Box 889">
          <a:extLst>
            <a:ext uri="{FF2B5EF4-FFF2-40B4-BE49-F238E27FC236}">
              <a16:creationId xmlns:a16="http://schemas.microsoft.com/office/drawing/2014/main" id="{FC310784-2059-4A74-B0F3-A8762D06ED8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5" name="Text Box 890">
          <a:extLst>
            <a:ext uri="{FF2B5EF4-FFF2-40B4-BE49-F238E27FC236}">
              <a16:creationId xmlns:a16="http://schemas.microsoft.com/office/drawing/2014/main" id="{146302F9-B891-4B08-BE0B-9BA1C3992C6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6" name="Text Box 891">
          <a:extLst>
            <a:ext uri="{FF2B5EF4-FFF2-40B4-BE49-F238E27FC236}">
              <a16:creationId xmlns:a16="http://schemas.microsoft.com/office/drawing/2014/main" id="{D4007F7E-82BD-46B1-9A9E-251CA47309F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7" name="Text Box 892">
          <a:extLst>
            <a:ext uri="{FF2B5EF4-FFF2-40B4-BE49-F238E27FC236}">
              <a16:creationId xmlns:a16="http://schemas.microsoft.com/office/drawing/2014/main" id="{24C9D9B8-D9DC-46F9-BB7D-02EF2E3B5CE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8" name="Text Box 893">
          <a:extLst>
            <a:ext uri="{FF2B5EF4-FFF2-40B4-BE49-F238E27FC236}">
              <a16:creationId xmlns:a16="http://schemas.microsoft.com/office/drawing/2014/main" id="{5E780F56-BF50-486B-8C64-0F451AA5015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09" name="Text Box 894">
          <a:extLst>
            <a:ext uri="{FF2B5EF4-FFF2-40B4-BE49-F238E27FC236}">
              <a16:creationId xmlns:a16="http://schemas.microsoft.com/office/drawing/2014/main" id="{E402163A-3D02-4D9D-9350-A38F78E5654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0" name="Text Box 895">
          <a:extLst>
            <a:ext uri="{FF2B5EF4-FFF2-40B4-BE49-F238E27FC236}">
              <a16:creationId xmlns:a16="http://schemas.microsoft.com/office/drawing/2014/main" id="{442F700D-1D05-4EAA-B59A-9034085B16C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1" name="Text Box 896">
          <a:extLst>
            <a:ext uri="{FF2B5EF4-FFF2-40B4-BE49-F238E27FC236}">
              <a16:creationId xmlns:a16="http://schemas.microsoft.com/office/drawing/2014/main" id="{3BD0D052-C595-4D55-A70D-F5D6EF2057D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2" name="Text Box 897">
          <a:extLst>
            <a:ext uri="{FF2B5EF4-FFF2-40B4-BE49-F238E27FC236}">
              <a16:creationId xmlns:a16="http://schemas.microsoft.com/office/drawing/2014/main" id="{025C9CD6-F9C2-4797-BCE4-A8BC170A74B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3" name="Text Box 898">
          <a:extLst>
            <a:ext uri="{FF2B5EF4-FFF2-40B4-BE49-F238E27FC236}">
              <a16:creationId xmlns:a16="http://schemas.microsoft.com/office/drawing/2014/main" id="{9FA65C94-5FE4-41C8-AC42-58051F19189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4" name="Text Box 899">
          <a:extLst>
            <a:ext uri="{FF2B5EF4-FFF2-40B4-BE49-F238E27FC236}">
              <a16:creationId xmlns:a16="http://schemas.microsoft.com/office/drawing/2014/main" id="{9183BC3B-A31F-486B-995B-CF6F68D3B88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5" name="Text Box 900">
          <a:extLst>
            <a:ext uri="{FF2B5EF4-FFF2-40B4-BE49-F238E27FC236}">
              <a16:creationId xmlns:a16="http://schemas.microsoft.com/office/drawing/2014/main" id="{0DEBC6BD-570F-4176-A613-557AE1D3E8F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6" name="Text Box 901">
          <a:extLst>
            <a:ext uri="{FF2B5EF4-FFF2-40B4-BE49-F238E27FC236}">
              <a16:creationId xmlns:a16="http://schemas.microsoft.com/office/drawing/2014/main" id="{53580563-2F74-40DB-A860-85ABC341147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7" name="Text Box 902">
          <a:extLst>
            <a:ext uri="{FF2B5EF4-FFF2-40B4-BE49-F238E27FC236}">
              <a16:creationId xmlns:a16="http://schemas.microsoft.com/office/drawing/2014/main" id="{16321BE0-1088-49EF-9C99-1608DF0BC14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8" name="Text Box 903">
          <a:extLst>
            <a:ext uri="{FF2B5EF4-FFF2-40B4-BE49-F238E27FC236}">
              <a16:creationId xmlns:a16="http://schemas.microsoft.com/office/drawing/2014/main" id="{F7F64950-E61C-47C0-8E0A-B8F00A93EF4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19" name="Text Box 904">
          <a:extLst>
            <a:ext uri="{FF2B5EF4-FFF2-40B4-BE49-F238E27FC236}">
              <a16:creationId xmlns:a16="http://schemas.microsoft.com/office/drawing/2014/main" id="{9B5D05E9-B4DD-47D0-8590-C369AB5C6B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0" name="Text Box 905">
          <a:extLst>
            <a:ext uri="{FF2B5EF4-FFF2-40B4-BE49-F238E27FC236}">
              <a16:creationId xmlns:a16="http://schemas.microsoft.com/office/drawing/2014/main" id="{0F09CFAD-5A65-47AB-B0BE-AEF808243DA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1" name="Text Box 906">
          <a:extLst>
            <a:ext uri="{FF2B5EF4-FFF2-40B4-BE49-F238E27FC236}">
              <a16:creationId xmlns:a16="http://schemas.microsoft.com/office/drawing/2014/main" id="{E59F0E23-926F-4E1C-9EA7-1B8A276AA9E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2" name="Text Box 907">
          <a:extLst>
            <a:ext uri="{FF2B5EF4-FFF2-40B4-BE49-F238E27FC236}">
              <a16:creationId xmlns:a16="http://schemas.microsoft.com/office/drawing/2014/main" id="{D3E95969-7E34-4B7D-98BE-96AA0EC1B5F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3" name="Text Box 908">
          <a:extLst>
            <a:ext uri="{FF2B5EF4-FFF2-40B4-BE49-F238E27FC236}">
              <a16:creationId xmlns:a16="http://schemas.microsoft.com/office/drawing/2014/main" id="{FC68016E-A5A4-4080-91E4-35D0CDF518B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4" name="Text Box 909">
          <a:extLst>
            <a:ext uri="{FF2B5EF4-FFF2-40B4-BE49-F238E27FC236}">
              <a16:creationId xmlns:a16="http://schemas.microsoft.com/office/drawing/2014/main" id="{CE5493A9-9B77-4640-8CE3-F41B8027C91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5" name="Text Box 910">
          <a:extLst>
            <a:ext uri="{FF2B5EF4-FFF2-40B4-BE49-F238E27FC236}">
              <a16:creationId xmlns:a16="http://schemas.microsoft.com/office/drawing/2014/main" id="{AE5DAE96-3172-4964-B5F1-66E3A48DB98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6" name="Text Box 911">
          <a:extLst>
            <a:ext uri="{FF2B5EF4-FFF2-40B4-BE49-F238E27FC236}">
              <a16:creationId xmlns:a16="http://schemas.microsoft.com/office/drawing/2014/main" id="{2D99B393-DA1E-4E24-AC7F-76DF26CABC7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7" name="Text Box 912">
          <a:extLst>
            <a:ext uri="{FF2B5EF4-FFF2-40B4-BE49-F238E27FC236}">
              <a16:creationId xmlns:a16="http://schemas.microsoft.com/office/drawing/2014/main" id="{366417D5-386F-4D9D-8603-2D83342E3A6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8" name="Text Box 913">
          <a:extLst>
            <a:ext uri="{FF2B5EF4-FFF2-40B4-BE49-F238E27FC236}">
              <a16:creationId xmlns:a16="http://schemas.microsoft.com/office/drawing/2014/main" id="{A4AFE7F9-5BC6-489E-B6A4-9DB707BE0B4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29" name="Text Box 914">
          <a:extLst>
            <a:ext uri="{FF2B5EF4-FFF2-40B4-BE49-F238E27FC236}">
              <a16:creationId xmlns:a16="http://schemas.microsoft.com/office/drawing/2014/main" id="{92D2160C-7572-4F4D-8290-9864B975DA7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0" name="Text Box 915">
          <a:extLst>
            <a:ext uri="{FF2B5EF4-FFF2-40B4-BE49-F238E27FC236}">
              <a16:creationId xmlns:a16="http://schemas.microsoft.com/office/drawing/2014/main" id="{2CA2D610-2486-47A3-A279-D9810A8B636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1" name="Text Box 916">
          <a:extLst>
            <a:ext uri="{FF2B5EF4-FFF2-40B4-BE49-F238E27FC236}">
              <a16:creationId xmlns:a16="http://schemas.microsoft.com/office/drawing/2014/main" id="{98359D59-867F-432A-84C8-85F66F5397E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2" name="Text Box 917">
          <a:extLst>
            <a:ext uri="{FF2B5EF4-FFF2-40B4-BE49-F238E27FC236}">
              <a16:creationId xmlns:a16="http://schemas.microsoft.com/office/drawing/2014/main" id="{9F710DB7-4127-47F4-8412-786AD9955FF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3" name="Text Box 918">
          <a:extLst>
            <a:ext uri="{FF2B5EF4-FFF2-40B4-BE49-F238E27FC236}">
              <a16:creationId xmlns:a16="http://schemas.microsoft.com/office/drawing/2014/main" id="{635A972A-3BA5-41E3-AE90-9816C170C8F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4" name="Text Box 919">
          <a:extLst>
            <a:ext uri="{FF2B5EF4-FFF2-40B4-BE49-F238E27FC236}">
              <a16:creationId xmlns:a16="http://schemas.microsoft.com/office/drawing/2014/main" id="{C4442CC6-BAF7-4314-977D-9E63CC55DB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5" name="Text Box 920">
          <a:extLst>
            <a:ext uri="{FF2B5EF4-FFF2-40B4-BE49-F238E27FC236}">
              <a16:creationId xmlns:a16="http://schemas.microsoft.com/office/drawing/2014/main" id="{ADFA565C-ADC8-4AAA-A389-2F089EA8F81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6" name="Text Box 921">
          <a:extLst>
            <a:ext uri="{FF2B5EF4-FFF2-40B4-BE49-F238E27FC236}">
              <a16:creationId xmlns:a16="http://schemas.microsoft.com/office/drawing/2014/main" id="{C68F85AC-7E20-457B-942F-F3E95103877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7" name="Text Box 922">
          <a:extLst>
            <a:ext uri="{FF2B5EF4-FFF2-40B4-BE49-F238E27FC236}">
              <a16:creationId xmlns:a16="http://schemas.microsoft.com/office/drawing/2014/main" id="{6EA9B4BF-7F82-47AE-9938-743A02B755A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8" name="Text Box 923">
          <a:extLst>
            <a:ext uri="{FF2B5EF4-FFF2-40B4-BE49-F238E27FC236}">
              <a16:creationId xmlns:a16="http://schemas.microsoft.com/office/drawing/2014/main" id="{EB8D6997-6EDB-44D0-9D9C-88DEA6821CC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39" name="Text Box 924">
          <a:extLst>
            <a:ext uri="{FF2B5EF4-FFF2-40B4-BE49-F238E27FC236}">
              <a16:creationId xmlns:a16="http://schemas.microsoft.com/office/drawing/2014/main" id="{34006AF9-AA67-490D-9984-3760AECB8C4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0" name="Text Box 925">
          <a:extLst>
            <a:ext uri="{FF2B5EF4-FFF2-40B4-BE49-F238E27FC236}">
              <a16:creationId xmlns:a16="http://schemas.microsoft.com/office/drawing/2014/main" id="{00BEC9C7-AFDE-4524-9CE3-BD194CCBFC3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1" name="Text Box 926">
          <a:extLst>
            <a:ext uri="{FF2B5EF4-FFF2-40B4-BE49-F238E27FC236}">
              <a16:creationId xmlns:a16="http://schemas.microsoft.com/office/drawing/2014/main" id="{FCA0EA1A-3731-4547-9165-77F90019F57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2" name="Text Box 927">
          <a:extLst>
            <a:ext uri="{FF2B5EF4-FFF2-40B4-BE49-F238E27FC236}">
              <a16:creationId xmlns:a16="http://schemas.microsoft.com/office/drawing/2014/main" id="{BDF30CC7-6D1B-4991-ADB0-432A8215FFC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3" name="Text Box 928">
          <a:extLst>
            <a:ext uri="{FF2B5EF4-FFF2-40B4-BE49-F238E27FC236}">
              <a16:creationId xmlns:a16="http://schemas.microsoft.com/office/drawing/2014/main" id="{0C0D3D95-E30C-4D82-920A-3E0B5F7DD72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4" name="Text Box 929">
          <a:extLst>
            <a:ext uri="{FF2B5EF4-FFF2-40B4-BE49-F238E27FC236}">
              <a16:creationId xmlns:a16="http://schemas.microsoft.com/office/drawing/2014/main" id="{C4FEAC2B-7E84-4CD0-856A-60D2D82C96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5" name="Text Box 930">
          <a:extLst>
            <a:ext uri="{FF2B5EF4-FFF2-40B4-BE49-F238E27FC236}">
              <a16:creationId xmlns:a16="http://schemas.microsoft.com/office/drawing/2014/main" id="{EE648710-AFB2-493D-BC18-EE24017F033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6" name="Text Box 931">
          <a:extLst>
            <a:ext uri="{FF2B5EF4-FFF2-40B4-BE49-F238E27FC236}">
              <a16:creationId xmlns:a16="http://schemas.microsoft.com/office/drawing/2014/main" id="{32C92EC6-7DA1-4A0B-8EC6-B80E3811A39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7" name="Text Box 932">
          <a:extLst>
            <a:ext uri="{FF2B5EF4-FFF2-40B4-BE49-F238E27FC236}">
              <a16:creationId xmlns:a16="http://schemas.microsoft.com/office/drawing/2014/main" id="{37E25273-683D-44A8-AA80-660BBE1F0B5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8" name="Text Box 933">
          <a:extLst>
            <a:ext uri="{FF2B5EF4-FFF2-40B4-BE49-F238E27FC236}">
              <a16:creationId xmlns:a16="http://schemas.microsoft.com/office/drawing/2014/main" id="{98850C88-9A3D-4A0B-ADB4-D6CCDF45824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49" name="Text Box 934">
          <a:extLst>
            <a:ext uri="{FF2B5EF4-FFF2-40B4-BE49-F238E27FC236}">
              <a16:creationId xmlns:a16="http://schemas.microsoft.com/office/drawing/2014/main" id="{94C31F69-BAE8-4EB0-987F-F83E2BBE579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0" name="Text Box 935">
          <a:extLst>
            <a:ext uri="{FF2B5EF4-FFF2-40B4-BE49-F238E27FC236}">
              <a16:creationId xmlns:a16="http://schemas.microsoft.com/office/drawing/2014/main" id="{6970E0E1-1111-494E-BD22-3CE0964576B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1" name="Text Box 936">
          <a:extLst>
            <a:ext uri="{FF2B5EF4-FFF2-40B4-BE49-F238E27FC236}">
              <a16:creationId xmlns:a16="http://schemas.microsoft.com/office/drawing/2014/main" id="{81D5CA0A-134A-4DA4-A479-BC33D26A53E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2" name="Text Box 937">
          <a:extLst>
            <a:ext uri="{FF2B5EF4-FFF2-40B4-BE49-F238E27FC236}">
              <a16:creationId xmlns:a16="http://schemas.microsoft.com/office/drawing/2014/main" id="{7FCA8D5B-3B3A-4B8B-9E22-5878566796B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3" name="Text Box 938">
          <a:extLst>
            <a:ext uri="{FF2B5EF4-FFF2-40B4-BE49-F238E27FC236}">
              <a16:creationId xmlns:a16="http://schemas.microsoft.com/office/drawing/2014/main" id="{C982376D-FE70-40E4-9681-885B4B42E99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4" name="Text Box 939">
          <a:extLst>
            <a:ext uri="{FF2B5EF4-FFF2-40B4-BE49-F238E27FC236}">
              <a16:creationId xmlns:a16="http://schemas.microsoft.com/office/drawing/2014/main" id="{7F4BFBBB-D3C0-4A35-B291-A5CE5D2909D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5" name="Text Box 940">
          <a:extLst>
            <a:ext uri="{FF2B5EF4-FFF2-40B4-BE49-F238E27FC236}">
              <a16:creationId xmlns:a16="http://schemas.microsoft.com/office/drawing/2014/main" id="{04EDBD67-B936-4AEB-9CEF-5AD50F689F8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6" name="Text Box 941">
          <a:extLst>
            <a:ext uri="{FF2B5EF4-FFF2-40B4-BE49-F238E27FC236}">
              <a16:creationId xmlns:a16="http://schemas.microsoft.com/office/drawing/2014/main" id="{53B9B2FA-3DB1-4506-A01A-71F75914A09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7" name="Text Box 942">
          <a:extLst>
            <a:ext uri="{FF2B5EF4-FFF2-40B4-BE49-F238E27FC236}">
              <a16:creationId xmlns:a16="http://schemas.microsoft.com/office/drawing/2014/main" id="{2516D539-69EC-42CC-BA43-C92BB1F7031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8" name="Text Box 943">
          <a:extLst>
            <a:ext uri="{FF2B5EF4-FFF2-40B4-BE49-F238E27FC236}">
              <a16:creationId xmlns:a16="http://schemas.microsoft.com/office/drawing/2014/main" id="{6E9F8D40-5A2F-42FE-8D4A-1B9D741FA96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59" name="Text Box 944">
          <a:extLst>
            <a:ext uri="{FF2B5EF4-FFF2-40B4-BE49-F238E27FC236}">
              <a16:creationId xmlns:a16="http://schemas.microsoft.com/office/drawing/2014/main" id="{7F31D113-4EFF-4996-ABF9-6DB36B5777C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0" name="Text Box 945">
          <a:extLst>
            <a:ext uri="{FF2B5EF4-FFF2-40B4-BE49-F238E27FC236}">
              <a16:creationId xmlns:a16="http://schemas.microsoft.com/office/drawing/2014/main" id="{B980AA2E-2C14-4F6F-B3D5-0F3A66C8979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1" name="Text Box 946">
          <a:extLst>
            <a:ext uri="{FF2B5EF4-FFF2-40B4-BE49-F238E27FC236}">
              <a16:creationId xmlns:a16="http://schemas.microsoft.com/office/drawing/2014/main" id="{9464BE1B-96A9-46BC-B990-723A7D1428C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2" name="Text Box 947">
          <a:extLst>
            <a:ext uri="{FF2B5EF4-FFF2-40B4-BE49-F238E27FC236}">
              <a16:creationId xmlns:a16="http://schemas.microsoft.com/office/drawing/2014/main" id="{B135D9E7-A715-4A1B-8657-9E02C0DBA06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3" name="Text Box 948">
          <a:extLst>
            <a:ext uri="{FF2B5EF4-FFF2-40B4-BE49-F238E27FC236}">
              <a16:creationId xmlns:a16="http://schemas.microsoft.com/office/drawing/2014/main" id="{41BA93F9-F395-4DF9-BF53-E4D4F9B59DC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4" name="Text Box 949">
          <a:extLst>
            <a:ext uri="{FF2B5EF4-FFF2-40B4-BE49-F238E27FC236}">
              <a16:creationId xmlns:a16="http://schemas.microsoft.com/office/drawing/2014/main" id="{C19C3B8D-031C-40C0-B193-8EE243FDDEE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5" name="Text Box 950">
          <a:extLst>
            <a:ext uri="{FF2B5EF4-FFF2-40B4-BE49-F238E27FC236}">
              <a16:creationId xmlns:a16="http://schemas.microsoft.com/office/drawing/2014/main" id="{11849FE2-06CB-4F4F-AE92-81A94C7535E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6" name="Text Box 951">
          <a:extLst>
            <a:ext uri="{FF2B5EF4-FFF2-40B4-BE49-F238E27FC236}">
              <a16:creationId xmlns:a16="http://schemas.microsoft.com/office/drawing/2014/main" id="{E1D5ECE2-663F-49B5-A5F8-5FFED01FF4D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7" name="Text Box 952">
          <a:extLst>
            <a:ext uri="{FF2B5EF4-FFF2-40B4-BE49-F238E27FC236}">
              <a16:creationId xmlns:a16="http://schemas.microsoft.com/office/drawing/2014/main" id="{70360B42-C8BD-4026-AE36-06BCB3D64A9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8" name="Text Box 953">
          <a:extLst>
            <a:ext uri="{FF2B5EF4-FFF2-40B4-BE49-F238E27FC236}">
              <a16:creationId xmlns:a16="http://schemas.microsoft.com/office/drawing/2014/main" id="{5BB7E971-8DF4-4B1F-86AB-82991B1294D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69" name="Text Box 954">
          <a:extLst>
            <a:ext uri="{FF2B5EF4-FFF2-40B4-BE49-F238E27FC236}">
              <a16:creationId xmlns:a16="http://schemas.microsoft.com/office/drawing/2014/main" id="{4FF9F66D-A3FE-4DE3-94AE-BAECEA09CC1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0" name="Text Box 955">
          <a:extLst>
            <a:ext uri="{FF2B5EF4-FFF2-40B4-BE49-F238E27FC236}">
              <a16:creationId xmlns:a16="http://schemas.microsoft.com/office/drawing/2014/main" id="{C2ABC51A-9F7C-4090-AEC8-14258B033AA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1" name="Text Box 956">
          <a:extLst>
            <a:ext uri="{FF2B5EF4-FFF2-40B4-BE49-F238E27FC236}">
              <a16:creationId xmlns:a16="http://schemas.microsoft.com/office/drawing/2014/main" id="{2B8CDB47-2FFC-44DA-8ECB-02031E01F94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2" name="Text Box 957">
          <a:extLst>
            <a:ext uri="{FF2B5EF4-FFF2-40B4-BE49-F238E27FC236}">
              <a16:creationId xmlns:a16="http://schemas.microsoft.com/office/drawing/2014/main" id="{19D78AE2-593F-4410-9BE7-D824B0F3FA8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3" name="Text Box 958">
          <a:extLst>
            <a:ext uri="{FF2B5EF4-FFF2-40B4-BE49-F238E27FC236}">
              <a16:creationId xmlns:a16="http://schemas.microsoft.com/office/drawing/2014/main" id="{15E5C8CD-B7FC-4D2C-8539-A10E76D66F4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4" name="Text Box 959">
          <a:extLst>
            <a:ext uri="{FF2B5EF4-FFF2-40B4-BE49-F238E27FC236}">
              <a16:creationId xmlns:a16="http://schemas.microsoft.com/office/drawing/2014/main" id="{A16FA976-CFAC-4E57-9DF1-A781800538B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5" name="Text Box 960">
          <a:extLst>
            <a:ext uri="{FF2B5EF4-FFF2-40B4-BE49-F238E27FC236}">
              <a16:creationId xmlns:a16="http://schemas.microsoft.com/office/drawing/2014/main" id="{F9F34D30-6DD3-46C2-BEF2-1FAD05E1016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6" name="Text Box 961">
          <a:extLst>
            <a:ext uri="{FF2B5EF4-FFF2-40B4-BE49-F238E27FC236}">
              <a16:creationId xmlns:a16="http://schemas.microsoft.com/office/drawing/2014/main" id="{F997B9DF-7C26-4994-863A-4F065807DFD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7" name="Text Box 962">
          <a:extLst>
            <a:ext uri="{FF2B5EF4-FFF2-40B4-BE49-F238E27FC236}">
              <a16:creationId xmlns:a16="http://schemas.microsoft.com/office/drawing/2014/main" id="{4C59AE8A-2080-474A-81F8-28F5BF0AF40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8" name="Text Box 963">
          <a:extLst>
            <a:ext uri="{FF2B5EF4-FFF2-40B4-BE49-F238E27FC236}">
              <a16:creationId xmlns:a16="http://schemas.microsoft.com/office/drawing/2014/main" id="{B1697B8F-950B-490A-9AC0-4B715B073F1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79" name="Text Box 964">
          <a:extLst>
            <a:ext uri="{FF2B5EF4-FFF2-40B4-BE49-F238E27FC236}">
              <a16:creationId xmlns:a16="http://schemas.microsoft.com/office/drawing/2014/main" id="{8D59BCE6-82C6-4845-A482-B8DBECC9E11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0" name="Text Box 965">
          <a:extLst>
            <a:ext uri="{FF2B5EF4-FFF2-40B4-BE49-F238E27FC236}">
              <a16:creationId xmlns:a16="http://schemas.microsoft.com/office/drawing/2014/main" id="{7447B6CF-972E-4C52-9715-6171EF8B5EF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1" name="Text Box 966">
          <a:extLst>
            <a:ext uri="{FF2B5EF4-FFF2-40B4-BE49-F238E27FC236}">
              <a16:creationId xmlns:a16="http://schemas.microsoft.com/office/drawing/2014/main" id="{EA174591-9142-4BB2-A00C-36D1ADE5AA0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2" name="Text Box 967">
          <a:extLst>
            <a:ext uri="{FF2B5EF4-FFF2-40B4-BE49-F238E27FC236}">
              <a16:creationId xmlns:a16="http://schemas.microsoft.com/office/drawing/2014/main" id="{A6C29448-925D-4873-BA5F-B973488A5EC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3" name="Text Box 968">
          <a:extLst>
            <a:ext uri="{FF2B5EF4-FFF2-40B4-BE49-F238E27FC236}">
              <a16:creationId xmlns:a16="http://schemas.microsoft.com/office/drawing/2014/main" id="{3EB40EED-AFBE-490B-BFBF-6987BFE14A0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4" name="Text Box 969">
          <a:extLst>
            <a:ext uri="{FF2B5EF4-FFF2-40B4-BE49-F238E27FC236}">
              <a16:creationId xmlns:a16="http://schemas.microsoft.com/office/drawing/2014/main" id="{9CBE1793-9AE1-4F7B-95F3-A9B5061EA3E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5" name="Text Box 970">
          <a:extLst>
            <a:ext uri="{FF2B5EF4-FFF2-40B4-BE49-F238E27FC236}">
              <a16:creationId xmlns:a16="http://schemas.microsoft.com/office/drawing/2014/main" id="{9AE828E8-D877-4F3D-9635-581BD5DD975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6" name="Text Box 971">
          <a:extLst>
            <a:ext uri="{FF2B5EF4-FFF2-40B4-BE49-F238E27FC236}">
              <a16:creationId xmlns:a16="http://schemas.microsoft.com/office/drawing/2014/main" id="{EE18707C-B45C-4406-A88C-2C29E11081D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7" name="Text Box 972">
          <a:extLst>
            <a:ext uri="{FF2B5EF4-FFF2-40B4-BE49-F238E27FC236}">
              <a16:creationId xmlns:a16="http://schemas.microsoft.com/office/drawing/2014/main" id="{998EA700-C2BF-4116-BAA3-EEF98BA07AC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8" name="Text Box 973">
          <a:extLst>
            <a:ext uri="{FF2B5EF4-FFF2-40B4-BE49-F238E27FC236}">
              <a16:creationId xmlns:a16="http://schemas.microsoft.com/office/drawing/2014/main" id="{5B5BB3BA-1F0B-411B-B5CE-B23F0BA0EF6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89" name="Text Box 974">
          <a:extLst>
            <a:ext uri="{FF2B5EF4-FFF2-40B4-BE49-F238E27FC236}">
              <a16:creationId xmlns:a16="http://schemas.microsoft.com/office/drawing/2014/main" id="{0A6BBE3A-5ECD-499D-A504-F7DF6E1397A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0" name="Text Box 975">
          <a:extLst>
            <a:ext uri="{FF2B5EF4-FFF2-40B4-BE49-F238E27FC236}">
              <a16:creationId xmlns:a16="http://schemas.microsoft.com/office/drawing/2014/main" id="{588BCA28-FF1F-42E0-94D8-FF9CAFE40BF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1" name="Text Box 976">
          <a:extLst>
            <a:ext uri="{FF2B5EF4-FFF2-40B4-BE49-F238E27FC236}">
              <a16:creationId xmlns:a16="http://schemas.microsoft.com/office/drawing/2014/main" id="{1053E8AA-EBF9-4BD6-BD07-B4B6A5AD5F6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2" name="Text Box 977">
          <a:extLst>
            <a:ext uri="{FF2B5EF4-FFF2-40B4-BE49-F238E27FC236}">
              <a16:creationId xmlns:a16="http://schemas.microsoft.com/office/drawing/2014/main" id="{9C9FFF73-A4A5-4E4C-8EB0-73FF76CC558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3" name="Text Box 978">
          <a:extLst>
            <a:ext uri="{FF2B5EF4-FFF2-40B4-BE49-F238E27FC236}">
              <a16:creationId xmlns:a16="http://schemas.microsoft.com/office/drawing/2014/main" id="{96C3FE0B-9625-4819-BCB8-7889983BB60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4" name="Text Box 979">
          <a:extLst>
            <a:ext uri="{FF2B5EF4-FFF2-40B4-BE49-F238E27FC236}">
              <a16:creationId xmlns:a16="http://schemas.microsoft.com/office/drawing/2014/main" id="{EA1E9503-DD37-4207-BF5B-18E92213179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5" name="Text Box 980">
          <a:extLst>
            <a:ext uri="{FF2B5EF4-FFF2-40B4-BE49-F238E27FC236}">
              <a16:creationId xmlns:a16="http://schemas.microsoft.com/office/drawing/2014/main" id="{421514C6-56EB-4876-9EFE-287CFAD2C7F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6" name="Text Box 981">
          <a:extLst>
            <a:ext uri="{FF2B5EF4-FFF2-40B4-BE49-F238E27FC236}">
              <a16:creationId xmlns:a16="http://schemas.microsoft.com/office/drawing/2014/main" id="{811A06B1-3524-46EA-ACC7-133AE09971B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7" name="Text Box 982">
          <a:extLst>
            <a:ext uri="{FF2B5EF4-FFF2-40B4-BE49-F238E27FC236}">
              <a16:creationId xmlns:a16="http://schemas.microsoft.com/office/drawing/2014/main" id="{54D6C910-5C3C-4FE8-8FF2-D7847136A4F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8" name="Text Box 983">
          <a:extLst>
            <a:ext uri="{FF2B5EF4-FFF2-40B4-BE49-F238E27FC236}">
              <a16:creationId xmlns:a16="http://schemas.microsoft.com/office/drawing/2014/main" id="{E2B80F07-5199-40A5-A060-FD30DB1EAE7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399" name="Text Box 984">
          <a:extLst>
            <a:ext uri="{FF2B5EF4-FFF2-40B4-BE49-F238E27FC236}">
              <a16:creationId xmlns:a16="http://schemas.microsoft.com/office/drawing/2014/main" id="{347D5C90-C97B-4520-B407-36CEBB9D73F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0" name="Text Box 985">
          <a:extLst>
            <a:ext uri="{FF2B5EF4-FFF2-40B4-BE49-F238E27FC236}">
              <a16:creationId xmlns:a16="http://schemas.microsoft.com/office/drawing/2014/main" id="{39F8B118-F1AC-4B65-A74A-4004AB3C2CC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1" name="Text Box 986">
          <a:extLst>
            <a:ext uri="{FF2B5EF4-FFF2-40B4-BE49-F238E27FC236}">
              <a16:creationId xmlns:a16="http://schemas.microsoft.com/office/drawing/2014/main" id="{DF0A52F9-EE3D-4D32-90EC-29D8BD71F8B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2" name="Text Box 987">
          <a:extLst>
            <a:ext uri="{FF2B5EF4-FFF2-40B4-BE49-F238E27FC236}">
              <a16:creationId xmlns:a16="http://schemas.microsoft.com/office/drawing/2014/main" id="{81809D69-449A-49FB-8C1E-0F5F66BF38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3" name="Text Box 988">
          <a:extLst>
            <a:ext uri="{FF2B5EF4-FFF2-40B4-BE49-F238E27FC236}">
              <a16:creationId xmlns:a16="http://schemas.microsoft.com/office/drawing/2014/main" id="{069B5F0E-B5A7-42A6-8B5B-7F97BB85D48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4" name="Text Box 989">
          <a:extLst>
            <a:ext uri="{FF2B5EF4-FFF2-40B4-BE49-F238E27FC236}">
              <a16:creationId xmlns:a16="http://schemas.microsoft.com/office/drawing/2014/main" id="{265A6B0D-9D2E-46DC-AC25-001B1CB0D66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5" name="Text Box 990">
          <a:extLst>
            <a:ext uri="{FF2B5EF4-FFF2-40B4-BE49-F238E27FC236}">
              <a16:creationId xmlns:a16="http://schemas.microsoft.com/office/drawing/2014/main" id="{1332BC1E-6312-4660-A5C5-7B0EE57D245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6" name="Text Box 991">
          <a:extLst>
            <a:ext uri="{FF2B5EF4-FFF2-40B4-BE49-F238E27FC236}">
              <a16:creationId xmlns:a16="http://schemas.microsoft.com/office/drawing/2014/main" id="{624FA74C-17B6-4890-AD0E-2D7CD6B280B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7" name="Text Box 992">
          <a:extLst>
            <a:ext uri="{FF2B5EF4-FFF2-40B4-BE49-F238E27FC236}">
              <a16:creationId xmlns:a16="http://schemas.microsoft.com/office/drawing/2014/main" id="{DB782E42-56BA-4895-A89A-B6E2328DF99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8" name="Text Box 993">
          <a:extLst>
            <a:ext uri="{FF2B5EF4-FFF2-40B4-BE49-F238E27FC236}">
              <a16:creationId xmlns:a16="http://schemas.microsoft.com/office/drawing/2014/main" id="{A3162D95-8582-4A66-8060-0B00101641B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09" name="Text Box 994">
          <a:extLst>
            <a:ext uri="{FF2B5EF4-FFF2-40B4-BE49-F238E27FC236}">
              <a16:creationId xmlns:a16="http://schemas.microsoft.com/office/drawing/2014/main" id="{D5EFE027-46D4-40C1-9E27-DAB823A376B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0" name="Text Box 995">
          <a:extLst>
            <a:ext uri="{FF2B5EF4-FFF2-40B4-BE49-F238E27FC236}">
              <a16:creationId xmlns:a16="http://schemas.microsoft.com/office/drawing/2014/main" id="{D681658E-D9E4-4C90-83A9-759C286A39D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1" name="Text Box 996">
          <a:extLst>
            <a:ext uri="{FF2B5EF4-FFF2-40B4-BE49-F238E27FC236}">
              <a16:creationId xmlns:a16="http://schemas.microsoft.com/office/drawing/2014/main" id="{53CF3F18-26CB-4FDB-959C-5A0F0104B7E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2" name="Text Box 997">
          <a:extLst>
            <a:ext uri="{FF2B5EF4-FFF2-40B4-BE49-F238E27FC236}">
              <a16:creationId xmlns:a16="http://schemas.microsoft.com/office/drawing/2014/main" id="{DF06E1E0-6385-406E-BFC2-0A23562DDDB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3" name="Text Box 998">
          <a:extLst>
            <a:ext uri="{FF2B5EF4-FFF2-40B4-BE49-F238E27FC236}">
              <a16:creationId xmlns:a16="http://schemas.microsoft.com/office/drawing/2014/main" id="{E1D26BB0-464D-430C-9278-2299401A547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4" name="Text Box 999">
          <a:extLst>
            <a:ext uri="{FF2B5EF4-FFF2-40B4-BE49-F238E27FC236}">
              <a16:creationId xmlns:a16="http://schemas.microsoft.com/office/drawing/2014/main" id="{1378C4D1-12D1-4EC9-99EE-99F0B86D83C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5" name="Text Box 1000">
          <a:extLst>
            <a:ext uri="{FF2B5EF4-FFF2-40B4-BE49-F238E27FC236}">
              <a16:creationId xmlns:a16="http://schemas.microsoft.com/office/drawing/2014/main" id="{3BB8888E-347C-4308-891A-8A373B8E654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6" name="Text Box 1001">
          <a:extLst>
            <a:ext uri="{FF2B5EF4-FFF2-40B4-BE49-F238E27FC236}">
              <a16:creationId xmlns:a16="http://schemas.microsoft.com/office/drawing/2014/main" id="{C85C7413-8F4F-4D58-858E-097FEE83028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7" name="Text Box 1002">
          <a:extLst>
            <a:ext uri="{FF2B5EF4-FFF2-40B4-BE49-F238E27FC236}">
              <a16:creationId xmlns:a16="http://schemas.microsoft.com/office/drawing/2014/main" id="{2234D951-C476-4C8B-8B7A-360F4D151F4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8" name="Text Box 1003">
          <a:extLst>
            <a:ext uri="{FF2B5EF4-FFF2-40B4-BE49-F238E27FC236}">
              <a16:creationId xmlns:a16="http://schemas.microsoft.com/office/drawing/2014/main" id="{CEAECEEB-C462-4EEF-8CA2-6F632000C89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19" name="Text Box 1004">
          <a:extLst>
            <a:ext uri="{FF2B5EF4-FFF2-40B4-BE49-F238E27FC236}">
              <a16:creationId xmlns:a16="http://schemas.microsoft.com/office/drawing/2014/main" id="{7D798367-C93E-4D27-92C3-D26F410675A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0" name="Text Box 1005">
          <a:extLst>
            <a:ext uri="{FF2B5EF4-FFF2-40B4-BE49-F238E27FC236}">
              <a16:creationId xmlns:a16="http://schemas.microsoft.com/office/drawing/2014/main" id="{277279F8-EE82-4294-9A1F-628A051692A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1" name="Text Box 1006">
          <a:extLst>
            <a:ext uri="{FF2B5EF4-FFF2-40B4-BE49-F238E27FC236}">
              <a16:creationId xmlns:a16="http://schemas.microsoft.com/office/drawing/2014/main" id="{A10DC279-9589-4623-B03E-76A0B494960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2" name="Text Box 1007">
          <a:extLst>
            <a:ext uri="{FF2B5EF4-FFF2-40B4-BE49-F238E27FC236}">
              <a16:creationId xmlns:a16="http://schemas.microsoft.com/office/drawing/2014/main" id="{4001E93F-7CFB-494B-92BD-0D7EF5DF8C4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3" name="Text Box 1008">
          <a:extLst>
            <a:ext uri="{FF2B5EF4-FFF2-40B4-BE49-F238E27FC236}">
              <a16:creationId xmlns:a16="http://schemas.microsoft.com/office/drawing/2014/main" id="{4F10B387-36B6-480B-9549-65A4002D51F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4" name="Text Box 1009">
          <a:extLst>
            <a:ext uri="{FF2B5EF4-FFF2-40B4-BE49-F238E27FC236}">
              <a16:creationId xmlns:a16="http://schemas.microsoft.com/office/drawing/2014/main" id="{5D1157F7-399B-47F9-809F-50DBDEE5267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5" name="Text Box 1010">
          <a:extLst>
            <a:ext uri="{FF2B5EF4-FFF2-40B4-BE49-F238E27FC236}">
              <a16:creationId xmlns:a16="http://schemas.microsoft.com/office/drawing/2014/main" id="{9C79FFF7-3B65-4B1D-A110-650CCBD76B1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6" name="Text Box 1011">
          <a:extLst>
            <a:ext uri="{FF2B5EF4-FFF2-40B4-BE49-F238E27FC236}">
              <a16:creationId xmlns:a16="http://schemas.microsoft.com/office/drawing/2014/main" id="{BC3113E3-EB6D-436A-B74B-58923DD1419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7" name="Text Box 1012">
          <a:extLst>
            <a:ext uri="{FF2B5EF4-FFF2-40B4-BE49-F238E27FC236}">
              <a16:creationId xmlns:a16="http://schemas.microsoft.com/office/drawing/2014/main" id="{35039008-17E6-480D-98AB-D07E1575D84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8" name="Text Box 1013">
          <a:extLst>
            <a:ext uri="{FF2B5EF4-FFF2-40B4-BE49-F238E27FC236}">
              <a16:creationId xmlns:a16="http://schemas.microsoft.com/office/drawing/2014/main" id="{E44FC91D-DFBF-4B94-B2A5-F85A7A70881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29" name="Text Box 1014">
          <a:extLst>
            <a:ext uri="{FF2B5EF4-FFF2-40B4-BE49-F238E27FC236}">
              <a16:creationId xmlns:a16="http://schemas.microsoft.com/office/drawing/2014/main" id="{6EDA7D72-8CB6-4FB9-A7FD-AB914964826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0" name="Text Box 1015">
          <a:extLst>
            <a:ext uri="{FF2B5EF4-FFF2-40B4-BE49-F238E27FC236}">
              <a16:creationId xmlns:a16="http://schemas.microsoft.com/office/drawing/2014/main" id="{E650E9E4-8FBD-47FD-8F85-DB532C868EB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1" name="Text Box 1016">
          <a:extLst>
            <a:ext uri="{FF2B5EF4-FFF2-40B4-BE49-F238E27FC236}">
              <a16:creationId xmlns:a16="http://schemas.microsoft.com/office/drawing/2014/main" id="{20A61B46-F393-4C50-A7D7-658026536DB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2" name="Text Box 1017">
          <a:extLst>
            <a:ext uri="{FF2B5EF4-FFF2-40B4-BE49-F238E27FC236}">
              <a16:creationId xmlns:a16="http://schemas.microsoft.com/office/drawing/2014/main" id="{8E089AA0-582F-47A0-A8FD-D8DC112D547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3" name="Text Box 1018">
          <a:extLst>
            <a:ext uri="{FF2B5EF4-FFF2-40B4-BE49-F238E27FC236}">
              <a16:creationId xmlns:a16="http://schemas.microsoft.com/office/drawing/2014/main" id="{A747DE27-DF68-4690-B67D-1C39EB9D05F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4" name="Text Box 1019">
          <a:extLst>
            <a:ext uri="{FF2B5EF4-FFF2-40B4-BE49-F238E27FC236}">
              <a16:creationId xmlns:a16="http://schemas.microsoft.com/office/drawing/2014/main" id="{0D337409-B6E7-454C-BD9D-D647B3522D8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5" name="Text Box 1020">
          <a:extLst>
            <a:ext uri="{FF2B5EF4-FFF2-40B4-BE49-F238E27FC236}">
              <a16:creationId xmlns:a16="http://schemas.microsoft.com/office/drawing/2014/main" id="{FB4293F7-DCF3-4804-B96E-3B9A1845632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6" name="Text Box 1021">
          <a:extLst>
            <a:ext uri="{FF2B5EF4-FFF2-40B4-BE49-F238E27FC236}">
              <a16:creationId xmlns:a16="http://schemas.microsoft.com/office/drawing/2014/main" id="{85075744-6738-4683-9157-BC7900B1B77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7" name="Text Box 1022">
          <a:extLst>
            <a:ext uri="{FF2B5EF4-FFF2-40B4-BE49-F238E27FC236}">
              <a16:creationId xmlns:a16="http://schemas.microsoft.com/office/drawing/2014/main" id="{D2BEEEA7-5A55-49CE-B38E-04E61C07D98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8" name="Text Box 1023">
          <a:extLst>
            <a:ext uri="{FF2B5EF4-FFF2-40B4-BE49-F238E27FC236}">
              <a16:creationId xmlns:a16="http://schemas.microsoft.com/office/drawing/2014/main" id="{A0D590DE-BB25-43E5-B54A-179836B21EB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39" name="Text Box 1024">
          <a:extLst>
            <a:ext uri="{FF2B5EF4-FFF2-40B4-BE49-F238E27FC236}">
              <a16:creationId xmlns:a16="http://schemas.microsoft.com/office/drawing/2014/main" id="{2A0E1490-424B-4F0C-96C3-E5D0B388A79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0" name="Text Box 1025">
          <a:extLst>
            <a:ext uri="{FF2B5EF4-FFF2-40B4-BE49-F238E27FC236}">
              <a16:creationId xmlns:a16="http://schemas.microsoft.com/office/drawing/2014/main" id="{CCA4DCFF-7AAD-4F0F-91FC-8E3BB8D7ED9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1" name="Text Box 1026">
          <a:extLst>
            <a:ext uri="{FF2B5EF4-FFF2-40B4-BE49-F238E27FC236}">
              <a16:creationId xmlns:a16="http://schemas.microsoft.com/office/drawing/2014/main" id="{9B797F01-77AB-4E5C-9D85-1EAEC8B9F99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2" name="Text Box 1027">
          <a:extLst>
            <a:ext uri="{FF2B5EF4-FFF2-40B4-BE49-F238E27FC236}">
              <a16:creationId xmlns:a16="http://schemas.microsoft.com/office/drawing/2014/main" id="{83196C9A-C885-43D4-924F-3FD50F6949F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3" name="Text Box 1028">
          <a:extLst>
            <a:ext uri="{FF2B5EF4-FFF2-40B4-BE49-F238E27FC236}">
              <a16:creationId xmlns:a16="http://schemas.microsoft.com/office/drawing/2014/main" id="{67108742-D9B4-41D1-9B38-96C7B2A8AF3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4" name="Text Box 1029">
          <a:extLst>
            <a:ext uri="{FF2B5EF4-FFF2-40B4-BE49-F238E27FC236}">
              <a16:creationId xmlns:a16="http://schemas.microsoft.com/office/drawing/2014/main" id="{0FFC22B9-6C42-43CB-8E2D-A99909E6311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5" name="Text Box 1030">
          <a:extLst>
            <a:ext uri="{FF2B5EF4-FFF2-40B4-BE49-F238E27FC236}">
              <a16:creationId xmlns:a16="http://schemas.microsoft.com/office/drawing/2014/main" id="{2147B7EE-BC93-44E6-BE10-A79E5147E8DE}"/>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6" name="Text Box 1031">
          <a:extLst>
            <a:ext uri="{FF2B5EF4-FFF2-40B4-BE49-F238E27FC236}">
              <a16:creationId xmlns:a16="http://schemas.microsoft.com/office/drawing/2014/main" id="{3DC908BA-0BDE-422C-8183-75C3C34B610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7" name="Text Box 1032">
          <a:extLst>
            <a:ext uri="{FF2B5EF4-FFF2-40B4-BE49-F238E27FC236}">
              <a16:creationId xmlns:a16="http://schemas.microsoft.com/office/drawing/2014/main" id="{7213C194-EF62-4B30-99B0-6F0E5F5EB5D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8" name="Text Box 1033">
          <a:extLst>
            <a:ext uri="{FF2B5EF4-FFF2-40B4-BE49-F238E27FC236}">
              <a16:creationId xmlns:a16="http://schemas.microsoft.com/office/drawing/2014/main" id="{545986B8-4755-431A-B70B-68088E424BD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49" name="Text Box 1034">
          <a:extLst>
            <a:ext uri="{FF2B5EF4-FFF2-40B4-BE49-F238E27FC236}">
              <a16:creationId xmlns:a16="http://schemas.microsoft.com/office/drawing/2014/main" id="{363DD70E-D1D7-4058-9958-732246128A1A}"/>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0" name="Text Box 1035">
          <a:extLst>
            <a:ext uri="{FF2B5EF4-FFF2-40B4-BE49-F238E27FC236}">
              <a16:creationId xmlns:a16="http://schemas.microsoft.com/office/drawing/2014/main" id="{B80240E0-6A8A-4395-8014-21F5A820D368}"/>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1" name="Text Box 1036">
          <a:extLst>
            <a:ext uri="{FF2B5EF4-FFF2-40B4-BE49-F238E27FC236}">
              <a16:creationId xmlns:a16="http://schemas.microsoft.com/office/drawing/2014/main" id="{B60D062B-42A7-4BA1-B704-F6315494F15C}"/>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2" name="Text Box 1037">
          <a:extLst>
            <a:ext uri="{FF2B5EF4-FFF2-40B4-BE49-F238E27FC236}">
              <a16:creationId xmlns:a16="http://schemas.microsoft.com/office/drawing/2014/main" id="{5E826240-D277-4A88-BA14-0877C8C05517}"/>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3" name="Text Box 1038">
          <a:extLst>
            <a:ext uri="{FF2B5EF4-FFF2-40B4-BE49-F238E27FC236}">
              <a16:creationId xmlns:a16="http://schemas.microsoft.com/office/drawing/2014/main" id="{208099AF-97D6-4B86-8413-7D61BA008CE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4" name="Text Box 1039">
          <a:extLst>
            <a:ext uri="{FF2B5EF4-FFF2-40B4-BE49-F238E27FC236}">
              <a16:creationId xmlns:a16="http://schemas.microsoft.com/office/drawing/2014/main" id="{F42D51DD-A960-4741-B5BD-64F36C1FDED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5" name="Text Box 1040">
          <a:extLst>
            <a:ext uri="{FF2B5EF4-FFF2-40B4-BE49-F238E27FC236}">
              <a16:creationId xmlns:a16="http://schemas.microsoft.com/office/drawing/2014/main" id="{56BD539A-AE7B-47E1-8A40-75125F05157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6" name="Text Box 1041">
          <a:extLst>
            <a:ext uri="{FF2B5EF4-FFF2-40B4-BE49-F238E27FC236}">
              <a16:creationId xmlns:a16="http://schemas.microsoft.com/office/drawing/2014/main" id="{868FFCC7-8C43-4781-8E0A-32FEF4B6AB4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7" name="Text Box 1042">
          <a:extLst>
            <a:ext uri="{FF2B5EF4-FFF2-40B4-BE49-F238E27FC236}">
              <a16:creationId xmlns:a16="http://schemas.microsoft.com/office/drawing/2014/main" id="{38A04E94-366D-421B-A273-EDF8932940C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8" name="Text Box 1043">
          <a:extLst>
            <a:ext uri="{FF2B5EF4-FFF2-40B4-BE49-F238E27FC236}">
              <a16:creationId xmlns:a16="http://schemas.microsoft.com/office/drawing/2014/main" id="{80E8071C-CEF0-472A-8F24-CD6F1C99D18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59" name="Text Box 1044">
          <a:extLst>
            <a:ext uri="{FF2B5EF4-FFF2-40B4-BE49-F238E27FC236}">
              <a16:creationId xmlns:a16="http://schemas.microsoft.com/office/drawing/2014/main" id="{DA0C9A8E-6947-403B-9B86-FE5EECEAB1F5}"/>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0" name="Text Box 1045">
          <a:extLst>
            <a:ext uri="{FF2B5EF4-FFF2-40B4-BE49-F238E27FC236}">
              <a16:creationId xmlns:a16="http://schemas.microsoft.com/office/drawing/2014/main" id="{3D31B299-8102-4380-8561-661D2573D8C2}"/>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1" name="Text Box 1046">
          <a:extLst>
            <a:ext uri="{FF2B5EF4-FFF2-40B4-BE49-F238E27FC236}">
              <a16:creationId xmlns:a16="http://schemas.microsoft.com/office/drawing/2014/main" id="{9E9078DA-26D5-40F6-9626-6D220D2F01B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2" name="Text Box 1047">
          <a:extLst>
            <a:ext uri="{FF2B5EF4-FFF2-40B4-BE49-F238E27FC236}">
              <a16:creationId xmlns:a16="http://schemas.microsoft.com/office/drawing/2014/main" id="{3E52B3C9-1674-4A2B-8F65-0172A7C866F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3" name="Text Box 1048">
          <a:extLst>
            <a:ext uri="{FF2B5EF4-FFF2-40B4-BE49-F238E27FC236}">
              <a16:creationId xmlns:a16="http://schemas.microsoft.com/office/drawing/2014/main" id="{387A181B-D2B8-411B-881A-BD71555B847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4" name="Text Box 1049">
          <a:extLst>
            <a:ext uri="{FF2B5EF4-FFF2-40B4-BE49-F238E27FC236}">
              <a16:creationId xmlns:a16="http://schemas.microsoft.com/office/drawing/2014/main" id="{4C4B804E-0887-45E8-BF49-8B531C340616}"/>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5" name="Text Box 1050">
          <a:extLst>
            <a:ext uri="{FF2B5EF4-FFF2-40B4-BE49-F238E27FC236}">
              <a16:creationId xmlns:a16="http://schemas.microsoft.com/office/drawing/2014/main" id="{92AA135E-9E9A-4480-BCCE-97050833ABF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6" name="Text Box 1051">
          <a:extLst>
            <a:ext uri="{FF2B5EF4-FFF2-40B4-BE49-F238E27FC236}">
              <a16:creationId xmlns:a16="http://schemas.microsoft.com/office/drawing/2014/main" id="{9E373759-5CB3-4E23-80E9-B7039C70093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7" name="Text Box 1052">
          <a:extLst>
            <a:ext uri="{FF2B5EF4-FFF2-40B4-BE49-F238E27FC236}">
              <a16:creationId xmlns:a16="http://schemas.microsoft.com/office/drawing/2014/main" id="{BB38FCE7-ED57-4629-B82C-937CA2B44A3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8" name="Text Box 1053">
          <a:extLst>
            <a:ext uri="{FF2B5EF4-FFF2-40B4-BE49-F238E27FC236}">
              <a16:creationId xmlns:a16="http://schemas.microsoft.com/office/drawing/2014/main" id="{927F1ED7-596C-4F5E-89B8-73A0AF60C200}"/>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69" name="Text Box 1054">
          <a:extLst>
            <a:ext uri="{FF2B5EF4-FFF2-40B4-BE49-F238E27FC236}">
              <a16:creationId xmlns:a16="http://schemas.microsoft.com/office/drawing/2014/main" id="{5FBDD76B-AA1F-4D2D-993E-3F8092F60E91}"/>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0" name="Text Box 1055">
          <a:extLst>
            <a:ext uri="{FF2B5EF4-FFF2-40B4-BE49-F238E27FC236}">
              <a16:creationId xmlns:a16="http://schemas.microsoft.com/office/drawing/2014/main" id="{531A3E1C-17BA-4037-85F4-BD94FDDB391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1" name="Text Box 1056">
          <a:extLst>
            <a:ext uri="{FF2B5EF4-FFF2-40B4-BE49-F238E27FC236}">
              <a16:creationId xmlns:a16="http://schemas.microsoft.com/office/drawing/2014/main" id="{86CA5BCD-EC0D-4804-B276-7784274912D3}"/>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2" name="Text Box 1057">
          <a:extLst>
            <a:ext uri="{FF2B5EF4-FFF2-40B4-BE49-F238E27FC236}">
              <a16:creationId xmlns:a16="http://schemas.microsoft.com/office/drawing/2014/main" id="{1127214C-5884-43A0-9986-A973652CC47F}"/>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3" name="Text Box 1058">
          <a:extLst>
            <a:ext uri="{FF2B5EF4-FFF2-40B4-BE49-F238E27FC236}">
              <a16:creationId xmlns:a16="http://schemas.microsoft.com/office/drawing/2014/main" id="{02DCD6EE-5EA4-4BE8-A50E-F8DD18E8ADD4}"/>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4" name="Text Box 1059">
          <a:extLst>
            <a:ext uri="{FF2B5EF4-FFF2-40B4-BE49-F238E27FC236}">
              <a16:creationId xmlns:a16="http://schemas.microsoft.com/office/drawing/2014/main" id="{AC575334-864F-4816-909C-C2DCF293BB1D}"/>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5" name="Text Box 1060">
          <a:extLst>
            <a:ext uri="{FF2B5EF4-FFF2-40B4-BE49-F238E27FC236}">
              <a16:creationId xmlns:a16="http://schemas.microsoft.com/office/drawing/2014/main" id="{539008D3-AF3F-435E-A3D7-2AA4D27DB1E9}"/>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476" name="Text Box 1061">
          <a:extLst>
            <a:ext uri="{FF2B5EF4-FFF2-40B4-BE49-F238E27FC236}">
              <a16:creationId xmlns:a16="http://schemas.microsoft.com/office/drawing/2014/main" id="{CBBEEA12-7331-4D10-B89F-F5A9AA0F6C4B}"/>
            </a:ext>
          </a:extLst>
        </xdr:cNvPr>
        <xdr:cNvSpPr txBox="1">
          <a:spLocks noChangeArrowheads="1"/>
        </xdr:cNvSpPr>
      </xdr:nvSpPr>
      <xdr:spPr bwMode="auto">
        <a:xfrm>
          <a:off x="4800600" y="151257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123</xdr:row>
      <xdr:rowOff>0</xdr:rowOff>
    </xdr:from>
    <xdr:to>
      <xdr:col>2</xdr:col>
      <xdr:colOff>76200</xdr:colOff>
      <xdr:row>124</xdr:row>
      <xdr:rowOff>113380</xdr:rowOff>
    </xdr:to>
    <xdr:sp macro="" textlink="">
      <xdr:nvSpPr>
        <xdr:cNvPr id="5477" name="Text Box 2">
          <a:extLst>
            <a:ext uri="{FF2B5EF4-FFF2-40B4-BE49-F238E27FC236}">
              <a16:creationId xmlns:a16="http://schemas.microsoft.com/office/drawing/2014/main" id="{77295D6C-3216-46DE-99C1-6BD84EAD2B97}"/>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78" name="Text Box 3">
          <a:extLst>
            <a:ext uri="{FF2B5EF4-FFF2-40B4-BE49-F238E27FC236}">
              <a16:creationId xmlns:a16="http://schemas.microsoft.com/office/drawing/2014/main" id="{8B769603-4866-4033-8499-8642DBC9CB15}"/>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79" name="Text Box 4">
          <a:extLst>
            <a:ext uri="{FF2B5EF4-FFF2-40B4-BE49-F238E27FC236}">
              <a16:creationId xmlns:a16="http://schemas.microsoft.com/office/drawing/2014/main" id="{2E6B9BCB-B0FC-4C45-BAA9-6698A7A9B3FC}"/>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0" name="Text Box 5">
          <a:extLst>
            <a:ext uri="{FF2B5EF4-FFF2-40B4-BE49-F238E27FC236}">
              <a16:creationId xmlns:a16="http://schemas.microsoft.com/office/drawing/2014/main" id="{688FA7BB-5945-45F4-931C-A269370D49BF}"/>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1" name="Text Box 2">
          <a:extLst>
            <a:ext uri="{FF2B5EF4-FFF2-40B4-BE49-F238E27FC236}">
              <a16:creationId xmlns:a16="http://schemas.microsoft.com/office/drawing/2014/main" id="{01FCF2E7-1FFA-4795-AC13-CBF1808DCA00}"/>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2" name="Text Box 3">
          <a:extLst>
            <a:ext uri="{FF2B5EF4-FFF2-40B4-BE49-F238E27FC236}">
              <a16:creationId xmlns:a16="http://schemas.microsoft.com/office/drawing/2014/main" id="{3077599F-9A50-45E3-AC5B-8C3E3E46DB87}"/>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3" name="Text Box 4">
          <a:extLst>
            <a:ext uri="{FF2B5EF4-FFF2-40B4-BE49-F238E27FC236}">
              <a16:creationId xmlns:a16="http://schemas.microsoft.com/office/drawing/2014/main" id="{C0047045-3F05-4558-BCC8-4DFEA8772C17}"/>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4" name="Text Box 5">
          <a:extLst>
            <a:ext uri="{FF2B5EF4-FFF2-40B4-BE49-F238E27FC236}">
              <a16:creationId xmlns:a16="http://schemas.microsoft.com/office/drawing/2014/main" id="{EC9DC1D9-27E6-4253-AC7F-85226B6C01D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5" name="Text Box 2">
          <a:extLst>
            <a:ext uri="{FF2B5EF4-FFF2-40B4-BE49-F238E27FC236}">
              <a16:creationId xmlns:a16="http://schemas.microsoft.com/office/drawing/2014/main" id="{95EE3695-E223-445E-BFCE-48AD60E7058E}"/>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6" name="Text Box 3">
          <a:extLst>
            <a:ext uri="{FF2B5EF4-FFF2-40B4-BE49-F238E27FC236}">
              <a16:creationId xmlns:a16="http://schemas.microsoft.com/office/drawing/2014/main" id="{1DC85980-ADBB-496E-8503-1325F0E50DA1}"/>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7" name="Text Box 4">
          <a:extLst>
            <a:ext uri="{FF2B5EF4-FFF2-40B4-BE49-F238E27FC236}">
              <a16:creationId xmlns:a16="http://schemas.microsoft.com/office/drawing/2014/main" id="{182EE251-1AC9-45D2-AAE4-E2898BDDEC5A}"/>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8" name="Text Box 5">
          <a:extLst>
            <a:ext uri="{FF2B5EF4-FFF2-40B4-BE49-F238E27FC236}">
              <a16:creationId xmlns:a16="http://schemas.microsoft.com/office/drawing/2014/main" id="{D32D8BE4-8496-4467-B177-F5396A0FA28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89" name="Text Box 2">
          <a:extLst>
            <a:ext uri="{FF2B5EF4-FFF2-40B4-BE49-F238E27FC236}">
              <a16:creationId xmlns:a16="http://schemas.microsoft.com/office/drawing/2014/main" id="{D9FE60D9-9ECC-4B1C-9A87-10A80841D26A}"/>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0" name="Text Box 3">
          <a:extLst>
            <a:ext uri="{FF2B5EF4-FFF2-40B4-BE49-F238E27FC236}">
              <a16:creationId xmlns:a16="http://schemas.microsoft.com/office/drawing/2014/main" id="{3BC36EAF-ECB4-40FA-A34D-BF04168BDE1E}"/>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1" name="Text Box 4">
          <a:extLst>
            <a:ext uri="{FF2B5EF4-FFF2-40B4-BE49-F238E27FC236}">
              <a16:creationId xmlns:a16="http://schemas.microsoft.com/office/drawing/2014/main" id="{0DE449AF-6119-44B3-9A48-723E327376CF}"/>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2" name="Text Box 5">
          <a:extLst>
            <a:ext uri="{FF2B5EF4-FFF2-40B4-BE49-F238E27FC236}">
              <a16:creationId xmlns:a16="http://schemas.microsoft.com/office/drawing/2014/main" id="{5353977B-CD67-454A-BBF3-103C2BAAFD81}"/>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3" name="Text Box 2">
          <a:extLst>
            <a:ext uri="{FF2B5EF4-FFF2-40B4-BE49-F238E27FC236}">
              <a16:creationId xmlns:a16="http://schemas.microsoft.com/office/drawing/2014/main" id="{D15DA1F2-DB9A-4E7D-986C-F5905AE2D2B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4" name="Text Box 3">
          <a:extLst>
            <a:ext uri="{FF2B5EF4-FFF2-40B4-BE49-F238E27FC236}">
              <a16:creationId xmlns:a16="http://schemas.microsoft.com/office/drawing/2014/main" id="{C2FDE61E-6351-4306-967E-AD6963279D8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5" name="Text Box 4">
          <a:extLst>
            <a:ext uri="{FF2B5EF4-FFF2-40B4-BE49-F238E27FC236}">
              <a16:creationId xmlns:a16="http://schemas.microsoft.com/office/drawing/2014/main" id="{35E859D6-E4C5-4A5E-BA98-3087A1033832}"/>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6" name="Text Box 5">
          <a:extLst>
            <a:ext uri="{FF2B5EF4-FFF2-40B4-BE49-F238E27FC236}">
              <a16:creationId xmlns:a16="http://schemas.microsoft.com/office/drawing/2014/main" id="{63F87BBA-AAD9-458E-B4F8-84511A1AD4E8}"/>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7" name="Text Box 2">
          <a:extLst>
            <a:ext uri="{FF2B5EF4-FFF2-40B4-BE49-F238E27FC236}">
              <a16:creationId xmlns:a16="http://schemas.microsoft.com/office/drawing/2014/main" id="{3D4F236C-BD0C-4750-8052-8B098090FDB5}"/>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8" name="Text Box 3">
          <a:extLst>
            <a:ext uri="{FF2B5EF4-FFF2-40B4-BE49-F238E27FC236}">
              <a16:creationId xmlns:a16="http://schemas.microsoft.com/office/drawing/2014/main" id="{9C3A6BC7-E526-459B-8C15-1DAFF071300B}"/>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499" name="Text Box 4">
          <a:extLst>
            <a:ext uri="{FF2B5EF4-FFF2-40B4-BE49-F238E27FC236}">
              <a16:creationId xmlns:a16="http://schemas.microsoft.com/office/drawing/2014/main" id="{DA9FCF1D-D3D6-4B5A-BF54-5BF03F3B5B41}"/>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0" name="Text Box 5">
          <a:extLst>
            <a:ext uri="{FF2B5EF4-FFF2-40B4-BE49-F238E27FC236}">
              <a16:creationId xmlns:a16="http://schemas.microsoft.com/office/drawing/2014/main" id="{51B8761B-39FD-4445-9968-03563A4D4E2B}"/>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1" name="Text Box 2">
          <a:extLst>
            <a:ext uri="{FF2B5EF4-FFF2-40B4-BE49-F238E27FC236}">
              <a16:creationId xmlns:a16="http://schemas.microsoft.com/office/drawing/2014/main" id="{CE16BECD-4764-4E75-8950-A52887D02F1B}"/>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2" name="Text Box 3">
          <a:extLst>
            <a:ext uri="{FF2B5EF4-FFF2-40B4-BE49-F238E27FC236}">
              <a16:creationId xmlns:a16="http://schemas.microsoft.com/office/drawing/2014/main" id="{F68FAF87-915B-443D-9594-2C026404A61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3" name="Text Box 4">
          <a:extLst>
            <a:ext uri="{FF2B5EF4-FFF2-40B4-BE49-F238E27FC236}">
              <a16:creationId xmlns:a16="http://schemas.microsoft.com/office/drawing/2014/main" id="{E679C616-FB4C-4233-9038-9769BB5F01EB}"/>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4" name="Text Box 5">
          <a:extLst>
            <a:ext uri="{FF2B5EF4-FFF2-40B4-BE49-F238E27FC236}">
              <a16:creationId xmlns:a16="http://schemas.microsoft.com/office/drawing/2014/main" id="{A1012960-11A0-46D1-B885-CD81990D9B0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5" name="Text Box 2">
          <a:extLst>
            <a:ext uri="{FF2B5EF4-FFF2-40B4-BE49-F238E27FC236}">
              <a16:creationId xmlns:a16="http://schemas.microsoft.com/office/drawing/2014/main" id="{79C6D1FF-775C-462B-AA59-ECB9618C02EF}"/>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6" name="Text Box 3">
          <a:extLst>
            <a:ext uri="{FF2B5EF4-FFF2-40B4-BE49-F238E27FC236}">
              <a16:creationId xmlns:a16="http://schemas.microsoft.com/office/drawing/2014/main" id="{566B0D34-F057-4976-B826-06EC20323843}"/>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7" name="Text Box 4">
          <a:extLst>
            <a:ext uri="{FF2B5EF4-FFF2-40B4-BE49-F238E27FC236}">
              <a16:creationId xmlns:a16="http://schemas.microsoft.com/office/drawing/2014/main" id="{394CB794-D4F5-4805-B8D6-CC02E26A23F5}"/>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8" name="Text Box 5">
          <a:extLst>
            <a:ext uri="{FF2B5EF4-FFF2-40B4-BE49-F238E27FC236}">
              <a16:creationId xmlns:a16="http://schemas.microsoft.com/office/drawing/2014/main" id="{9C4D0011-EBD2-44AC-874E-14E1FF480C6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09" name="Text Box 2">
          <a:extLst>
            <a:ext uri="{FF2B5EF4-FFF2-40B4-BE49-F238E27FC236}">
              <a16:creationId xmlns:a16="http://schemas.microsoft.com/office/drawing/2014/main" id="{E006B614-574E-4303-9926-BBFB177C6848}"/>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0" name="Text Box 3">
          <a:extLst>
            <a:ext uri="{FF2B5EF4-FFF2-40B4-BE49-F238E27FC236}">
              <a16:creationId xmlns:a16="http://schemas.microsoft.com/office/drawing/2014/main" id="{4CB517ED-1451-4F73-8CDB-BF2C50022261}"/>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1" name="Text Box 4">
          <a:extLst>
            <a:ext uri="{FF2B5EF4-FFF2-40B4-BE49-F238E27FC236}">
              <a16:creationId xmlns:a16="http://schemas.microsoft.com/office/drawing/2014/main" id="{D2B786F8-E072-404A-B935-5FC7DCC24F5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2" name="Text Box 5">
          <a:extLst>
            <a:ext uri="{FF2B5EF4-FFF2-40B4-BE49-F238E27FC236}">
              <a16:creationId xmlns:a16="http://schemas.microsoft.com/office/drawing/2014/main" id="{42D0EF23-0228-4573-9771-A018123C244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3" name="Text Box 2">
          <a:extLst>
            <a:ext uri="{FF2B5EF4-FFF2-40B4-BE49-F238E27FC236}">
              <a16:creationId xmlns:a16="http://schemas.microsoft.com/office/drawing/2014/main" id="{B5D8476B-C4FF-4FA0-8D07-0F7A053D1EA8}"/>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4" name="Text Box 3">
          <a:extLst>
            <a:ext uri="{FF2B5EF4-FFF2-40B4-BE49-F238E27FC236}">
              <a16:creationId xmlns:a16="http://schemas.microsoft.com/office/drawing/2014/main" id="{9C660E40-4783-4058-AC37-67524DB9D32E}"/>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5" name="Text Box 4">
          <a:extLst>
            <a:ext uri="{FF2B5EF4-FFF2-40B4-BE49-F238E27FC236}">
              <a16:creationId xmlns:a16="http://schemas.microsoft.com/office/drawing/2014/main" id="{C401500C-7B9E-41CB-921B-B4049E4FCD88}"/>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6" name="Text Box 5">
          <a:extLst>
            <a:ext uri="{FF2B5EF4-FFF2-40B4-BE49-F238E27FC236}">
              <a16:creationId xmlns:a16="http://schemas.microsoft.com/office/drawing/2014/main" id="{7BCE2AE2-4AF1-40B3-9BB5-5E4683EFA9AF}"/>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7" name="Text Box 2">
          <a:extLst>
            <a:ext uri="{FF2B5EF4-FFF2-40B4-BE49-F238E27FC236}">
              <a16:creationId xmlns:a16="http://schemas.microsoft.com/office/drawing/2014/main" id="{C5CA3514-73C4-4DA0-8374-39532381CEB0}"/>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8" name="Text Box 3">
          <a:extLst>
            <a:ext uri="{FF2B5EF4-FFF2-40B4-BE49-F238E27FC236}">
              <a16:creationId xmlns:a16="http://schemas.microsoft.com/office/drawing/2014/main" id="{84C67DFA-8653-4F83-908E-A5BE969D5CC1}"/>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19" name="Text Box 4">
          <a:extLst>
            <a:ext uri="{FF2B5EF4-FFF2-40B4-BE49-F238E27FC236}">
              <a16:creationId xmlns:a16="http://schemas.microsoft.com/office/drawing/2014/main" id="{2F433B11-D791-44B2-8522-DADF36533AD2}"/>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20" name="Text Box 5">
          <a:extLst>
            <a:ext uri="{FF2B5EF4-FFF2-40B4-BE49-F238E27FC236}">
              <a16:creationId xmlns:a16="http://schemas.microsoft.com/office/drawing/2014/main" id="{0177EF9F-F2A7-4195-9477-293F5E849B0E}"/>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21" name="Text Box 2">
          <a:extLst>
            <a:ext uri="{FF2B5EF4-FFF2-40B4-BE49-F238E27FC236}">
              <a16:creationId xmlns:a16="http://schemas.microsoft.com/office/drawing/2014/main" id="{227169E2-6385-4710-8C33-52E7B0AB0A5C}"/>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22" name="Text Box 3">
          <a:extLst>
            <a:ext uri="{FF2B5EF4-FFF2-40B4-BE49-F238E27FC236}">
              <a16:creationId xmlns:a16="http://schemas.microsoft.com/office/drawing/2014/main" id="{6DCEB7FE-2652-4284-930F-378B451B7A3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23" name="Text Box 4">
          <a:extLst>
            <a:ext uri="{FF2B5EF4-FFF2-40B4-BE49-F238E27FC236}">
              <a16:creationId xmlns:a16="http://schemas.microsoft.com/office/drawing/2014/main" id="{92D86820-1FDD-4036-A01D-3ADC1B7127C9}"/>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124</xdr:row>
      <xdr:rowOff>113380</xdr:rowOff>
    </xdr:to>
    <xdr:sp macro="" textlink="">
      <xdr:nvSpPr>
        <xdr:cNvPr id="5524" name="Text Box 5">
          <a:extLst>
            <a:ext uri="{FF2B5EF4-FFF2-40B4-BE49-F238E27FC236}">
              <a16:creationId xmlns:a16="http://schemas.microsoft.com/office/drawing/2014/main" id="{D42C09F3-DFC8-4D25-B26E-EC13C70914DD}"/>
            </a:ext>
          </a:extLst>
        </xdr:cNvPr>
        <xdr:cNvSpPr txBox="1">
          <a:spLocks noChangeArrowheads="1"/>
        </xdr:cNvSpPr>
      </xdr:nvSpPr>
      <xdr:spPr bwMode="auto">
        <a:xfrm>
          <a:off x="457200" y="15628620"/>
          <a:ext cx="76200" cy="4467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0</xdr:colOff>
      <xdr:row>123</xdr:row>
      <xdr:rowOff>0</xdr:rowOff>
    </xdr:from>
    <xdr:ext cx="76200" cy="209550"/>
    <xdr:sp macro="" textlink="">
      <xdr:nvSpPr>
        <xdr:cNvPr id="5525" name="Text Box 837">
          <a:extLst>
            <a:ext uri="{FF2B5EF4-FFF2-40B4-BE49-F238E27FC236}">
              <a16:creationId xmlns:a16="http://schemas.microsoft.com/office/drawing/2014/main" id="{C9DD3AC7-4FDC-4781-A5E0-62FA434436C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26" name="Text Box 838">
          <a:extLst>
            <a:ext uri="{FF2B5EF4-FFF2-40B4-BE49-F238E27FC236}">
              <a16:creationId xmlns:a16="http://schemas.microsoft.com/office/drawing/2014/main" id="{BF69B326-4106-4BC6-B1C2-A440247D601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27" name="Text Box 839">
          <a:extLst>
            <a:ext uri="{FF2B5EF4-FFF2-40B4-BE49-F238E27FC236}">
              <a16:creationId xmlns:a16="http://schemas.microsoft.com/office/drawing/2014/main" id="{DE82B011-4501-4FDD-A5E9-D690BDA260F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28" name="Text Box 840">
          <a:extLst>
            <a:ext uri="{FF2B5EF4-FFF2-40B4-BE49-F238E27FC236}">
              <a16:creationId xmlns:a16="http://schemas.microsoft.com/office/drawing/2014/main" id="{9607FCB1-0E55-4790-A902-4C3C21207A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29" name="Text Box 841">
          <a:extLst>
            <a:ext uri="{FF2B5EF4-FFF2-40B4-BE49-F238E27FC236}">
              <a16:creationId xmlns:a16="http://schemas.microsoft.com/office/drawing/2014/main" id="{524D5012-F064-42EB-BDB4-168BAF0AA23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0" name="Text Box 842">
          <a:extLst>
            <a:ext uri="{FF2B5EF4-FFF2-40B4-BE49-F238E27FC236}">
              <a16:creationId xmlns:a16="http://schemas.microsoft.com/office/drawing/2014/main" id="{E3805CF8-82B6-4B9F-AA35-582BED822FC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1" name="Text Box 843">
          <a:extLst>
            <a:ext uri="{FF2B5EF4-FFF2-40B4-BE49-F238E27FC236}">
              <a16:creationId xmlns:a16="http://schemas.microsoft.com/office/drawing/2014/main" id="{90BAEE67-DEE6-4199-AD34-713A11422FE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2" name="Text Box 844">
          <a:extLst>
            <a:ext uri="{FF2B5EF4-FFF2-40B4-BE49-F238E27FC236}">
              <a16:creationId xmlns:a16="http://schemas.microsoft.com/office/drawing/2014/main" id="{10DDD9C5-EB8D-4995-A2A1-B3CD049DD5E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3" name="Text Box 845">
          <a:extLst>
            <a:ext uri="{FF2B5EF4-FFF2-40B4-BE49-F238E27FC236}">
              <a16:creationId xmlns:a16="http://schemas.microsoft.com/office/drawing/2014/main" id="{9DE932E6-20A9-4FFB-A09B-976BAF72E38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4" name="Text Box 846">
          <a:extLst>
            <a:ext uri="{FF2B5EF4-FFF2-40B4-BE49-F238E27FC236}">
              <a16:creationId xmlns:a16="http://schemas.microsoft.com/office/drawing/2014/main" id="{B186FE77-47DE-4396-B2B8-2A5279EDA57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5" name="Text Box 847">
          <a:extLst>
            <a:ext uri="{FF2B5EF4-FFF2-40B4-BE49-F238E27FC236}">
              <a16:creationId xmlns:a16="http://schemas.microsoft.com/office/drawing/2014/main" id="{41DBA4AD-2579-4EC1-96A3-3D8174F3D7A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6" name="Text Box 848">
          <a:extLst>
            <a:ext uri="{FF2B5EF4-FFF2-40B4-BE49-F238E27FC236}">
              <a16:creationId xmlns:a16="http://schemas.microsoft.com/office/drawing/2014/main" id="{2C8EA55B-0357-4315-B604-C8ED97EB87C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7" name="Text Box 849">
          <a:extLst>
            <a:ext uri="{FF2B5EF4-FFF2-40B4-BE49-F238E27FC236}">
              <a16:creationId xmlns:a16="http://schemas.microsoft.com/office/drawing/2014/main" id="{D5C51CA7-9655-47DF-9804-89F7EE740FF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8" name="Text Box 850">
          <a:extLst>
            <a:ext uri="{FF2B5EF4-FFF2-40B4-BE49-F238E27FC236}">
              <a16:creationId xmlns:a16="http://schemas.microsoft.com/office/drawing/2014/main" id="{C1448F3E-ED0B-41F5-AD77-CE7384A7421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39" name="Text Box 851">
          <a:extLst>
            <a:ext uri="{FF2B5EF4-FFF2-40B4-BE49-F238E27FC236}">
              <a16:creationId xmlns:a16="http://schemas.microsoft.com/office/drawing/2014/main" id="{C2AFDC06-C17C-492C-BC79-C8696BC69DA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0" name="Text Box 852">
          <a:extLst>
            <a:ext uri="{FF2B5EF4-FFF2-40B4-BE49-F238E27FC236}">
              <a16:creationId xmlns:a16="http://schemas.microsoft.com/office/drawing/2014/main" id="{A11AE32D-A4B7-46DE-B90F-FE7EF8DCD1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1" name="Text Box 853">
          <a:extLst>
            <a:ext uri="{FF2B5EF4-FFF2-40B4-BE49-F238E27FC236}">
              <a16:creationId xmlns:a16="http://schemas.microsoft.com/office/drawing/2014/main" id="{695BF13C-3AE7-453B-A12D-26FA651E765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2" name="Text Box 854">
          <a:extLst>
            <a:ext uri="{FF2B5EF4-FFF2-40B4-BE49-F238E27FC236}">
              <a16:creationId xmlns:a16="http://schemas.microsoft.com/office/drawing/2014/main" id="{7083AFDF-2A16-44ED-80E9-9CD191FEB34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3" name="Text Box 855">
          <a:extLst>
            <a:ext uri="{FF2B5EF4-FFF2-40B4-BE49-F238E27FC236}">
              <a16:creationId xmlns:a16="http://schemas.microsoft.com/office/drawing/2014/main" id="{2EEDDAF1-C2BA-4309-996C-12DF411218A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4" name="Text Box 856">
          <a:extLst>
            <a:ext uri="{FF2B5EF4-FFF2-40B4-BE49-F238E27FC236}">
              <a16:creationId xmlns:a16="http://schemas.microsoft.com/office/drawing/2014/main" id="{69A264ED-3572-42B2-913A-D5A0E46BAD7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5" name="Text Box 857">
          <a:extLst>
            <a:ext uri="{FF2B5EF4-FFF2-40B4-BE49-F238E27FC236}">
              <a16:creationId xmlns:a16="http://schemas.microsoft.com/office/drawing/2014/main" id="{02029215-1EED-4FA2-A70E-0FC6FB4A3AF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6" name="Text Box 858">
          <a:extLst>
            <a:ext uri="{FF2B5EF4-FFF2-40B4-BE49-F238E27FC236}">
              <a16:creationId xmlns:a16="http://schemas.microsoft.com/office/drawing/2014/main" id="{2E2BCF01-A2F1-4DCA-B222-2F11FCA6407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7" name="Text Box 859">
          <a:extLst>
            <a:ext uri="{FF2B5EF4-FFF2-40B4-BE49-F238E27FC236}">
              <a16:creationId xmlns:a16="http://schemas.microsoft.com/office/drawing/2014/main" id="{8FEE78F6-11A5-4898-BC25-F4D194A4C5B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8" name="Text Box 860">
          <a:extLst>
            <a:ext uri="{FF2B5EF4-FFF2-40B4-BE49-F238E27FC236}">
              <a16:creationId xmlns:a16="http://schemas.microsoft.com/office/drawing/2014/main" id="{155CA7D1-FACC-45E1-ADD5-84424994427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49" name="Text Box 861">
          <a:extLst>
            <a:ext uri="{FF2B5EF4-FFF2-40B4-BE49-F238E27FC236}">
              <a16:creationId xmlns:a16="http://schemas.microsoft.com/office/drawing/2014/main" id="{D271B4F2-3854-45B5-BE7A-150164A9F3C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0" name="Text Box 862">
          <a:extLst>
            <a:ext uri="{FF2B5EF4-FFF2-40B4-BE49-F238E27FC236}">
              <a16:creationId xmlns:a16="http://schemas.microsoft.com/office/drawing/2014/main" id="{A775AABE-C90F-486E-A518-7132B9CEC01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1" name="Text Box 863">
          <a:extLst>
            <a:ext uri="{FF2B5EF4-FFF2-40B4-BE49-F238E27FC236}">
              <a16:creationId xmlns:a16="http://schemas.microsoft.com/office/drawing/2014/main" id="{2B21D859-7370-46E0-92B4-02428926FC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2" name="Text Box 864">
          <a:extLst>
            <a:ext uri="{FF2B5EF4-FFF2-40B4-BE49-F238E27FC236}">
              <a16:creationId xmlns:a16="http://schemas.microsoft.com/office/drawing/2014/main" id="{7760572B-6E5E-4B88-8CB7-567008A4E95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3" name="Text Box 865">
          <a:extLst>
            <a:ext uri="{FF2B5EF4-FFF2-40B4-BE49-F238E27FC236}">
              <a16:creationId xmlns:a16="http://schemas.microsoft.com/office/drawing/2014/main" id="{577DC3E8-92A4-4BAF-888C-20F651C7C17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4" name="Text Box 866">
          <a:extLst>
            <a:ext uri="{FF2B5EF4-FFF2-40B4-BE49-F238E27FC236}">
              <a16:creationId xmlns:a16="http://schemas.microsoft.com/office/drawing/2014/main" id="{80D7F3C4-55C6-4CC9-9109-AD339918D38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5" name="Text Box 867">
          <a:extLst>
            <a:ext uri="{FF2B5EF4-FFF2-40B4-BE49-F238E27FC236}">
              <a16:creationId xmlns:a16="http://schemas.microsoft.com/office/drawing/2014/main" id="{87B21B88-788E-49F6-AE21-E126A7683DA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6" name="Text Box 868">
          <a:extLst>
            <a:ext uri="{FF2B5EF4-FFF2-40B4-BE49-F238E27FC236}">
              <a16:creationId xmlns:a16="http://schemas.microsoft.com/office/drawing/2014/main" id="{B5FF61FE-35AC-478E-BAB2-82574AB9874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7" name="Text Box 869">
          <a:extLst>
            <a:ext uri="{FF2B5EF4-FFF2-40B4-BE49-F238E27FC236}">
              <a16:creationId xmlns:a16="http://schemas.microsoft.com/office/drawing/2014/main" id="{75E2014C-DD0F-4841-B579-3EEFD366FA2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8" name="Text Box 870">
          <a:extLst>
            <a:ext uri="{FF2B5EF4-FFF2-40B4-BE49-F238E27FC236}">
              <a16:creationId xmlns:a16="http://schemas.microsoft.com/office/drawing/2014/main" id="{8B30A83A-8039-4FF2-93BB-9805D57F4BB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59" name="Text Box 871">
          <a:extLst>
            <a:ext uri="{FF2B5EF4-FFF2-40B4-BE49-F238E27FC236}">
              <a16:creationId xmlns:a16="http://schemas.microsoft.com/office/drawing/2014/main" id="{A57AD017-5D09-4491-A047-0C9A96667AD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0" name="Text Box 872">
          <a:extLst>
            <a:ext uri="{FF2B5EF4-FFF2-40B4-BE49-F238E27FC236}">
              <a16:creationId xmlns:a16="http://schemas.microsoft.com/office/drawing/2014/main" id="{DB1A1BD7-CBA1-4DE5-B44E-0D941B32D4B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1" name="Text Box 873">
          <a:extLst>
            <a:ext uri="{FF2B5EF4-FFF2-40B4-BE49-F238E27FC236}">
              <a16:creationId xmlns:a16="http://schemas.microsoft.com/office/drawing/2014/main" id="{0136586A-251C-4DD2-9C35-626768A714B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2" name="Text Box 874">
          <a:extLst>
            <a:ext uri="{FF2B5EF4-FFF2-40B4-BE49-F238E27FC236}">
              <a16:creationId xmlns:a16="http://schemas.microsoft.com/office/drawing/2014/main" id="{923B1D67-7E1B-4C92-933D-FE10B74F49E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3" name="Text Box 875">
          <a:extLst>
            <a:ext uri="{FF2B5EF4-FFF2-40B4-BE49-F238E27FC236}">
              <a16:creationId xmlns:a16="http://schemas.microsoft.com/office/drawing/2014/main" id="{877B4CFF-4252-4CCA-AA60-20F1FDDC70C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4" name="Text Box 876">
          <a:extLst>
            <a:ext uri="{FF2B5EF4-FFF2-40B4-BE49-F238E27FC236}">
              <a16:creationId xmlns:a16="http://schemas.microsoft.com/office/drawing/2014/main" id="{A34C167E-23F5-4102-8CFC-B9E25E194BA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5" name="Text Box 877">
          <a:extLst>
            <a:ext uri="{FF2B5EF4-FFF2-40B4-BE49-F238E27FC236}">
              <a16:creationId xmlns:a16="http://schemas.microsoft.com/office/drawing/2014/main" id="{AE398B2E-A7CF-4E4B-961B-5F2EA183766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6" name="Text Box 878">
          <a:extLst>
            <a:ext uri="{FF2B5EF4-FFF2-40B4-BE49-F238E27FC236}">
              <a16:creationId xmlns:a16="http://schemas.microsoft.com/office/drawing/2014/main" id="{D9E652FF-BBFF-45B0-9AC4-A201B4357B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7" name="Text Box 879">
          <a:extLst>
            <a:ext uri="{FF2B5EF4-FFF2-40B4-BE49-F238E27FC236}">
              <a16:creationId xmlns:a16="http://schemas.microsoft.com/office/drawing/2014/main" id="{739F5C4D-3BC4-40F1-B9B6-D75B693A302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8" name="Text Box 880">
          <a:extLst>
            <a:ext uri="{FF2B5EF4-FFF2-40B4-BE49-F238E27FC236}">
              <a16:creationId xmlns:a16="http://schemas.microsoft.com/office/drawing/2014/main" id="{A014AAD5-3FB6-4FE5-8B3F-F98276BB9F5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69" name="Text Box 881">
          <a:extLst>
            <a:ext uri="{FF2B5EF4-FFF2-40B4-BE49-F238E27FC236}">
              <a16:creationId xmlns:a16="http://schemas.microsoft.com/office/drawing/2014/main" id="{575D2FB1-F48A-4869-A499-22BCC47359B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0" name="Text Box 882">
          <a:extLst>
            <a:ext uri="{FF2B5EF4-FFF2-40B4-BE49-F238E27FC236}">
              <a16:creationId xmlns:a16="http://schemas.microsoft.com/office/drawing/2014/main" id="{03792A0B-D82F-4BC8-893E-A9ABA52C6FC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1" name="Text Box 883">
          <a:extLst>
            <a:ext uri="{FF2B5EF4-FFF2-40B4-BE49-F238E27FC236}">
              <a16:creationId xmlns:a16="http://schemas.microsoft.com/office/drawing/2014/main" id="{8ADE31D4-FDDA-4DE9-B55A-9C1CC837115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2" name="Text Box 884">
          <a:extLst>
            <a:ext uri="{FF2B5EF4-FFF2-40B4-BE49-F238E27FC236}">
              <a16:creationId xmlns:a16="http://schemas.microsoft.com/office/drawing/2014/main" id="{D1C33C8F-3609-4818-9351-712730D0A1D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3" name="Text Box 885">
          <a:extLst>
            <a:ext uri="{FF2B5EF4-FFF2-40B4-BE49-F238E27FC236}">
              <a16:creationId xmlns:a16="http://schemas.microsoft.com/office/drawing/2014/main" id="{F0D00521-59E9-48AF-A49F-D059D68D0B9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4" name="Text Box 886">
          <a:extLst>
            <a:ext uri="{FF2B5EF4-FFF2-40B4-BE49-F238E27FC236}">
              <a16:creationId xmlns:a16="http://schemas.microsoft.com/office/drawing/2014/main" id="{73B4A02D-7E77-4B3C-A2E4-7119794050D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5" name="Text Box 887">
          <a:extLst>
            <a:ext uri="{FF2B5EF4-FFF2-40B4-BE49-F238E27FC236}">
              <a16:creationId xmlns:a16="http://schemas.microsoft.com/office/drawing/2014/main" id="{4F4FFDA7-CAF4-4697-B3F0-B8EA8904904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6" name="Text Box 888">
          <a:extLst>
            <a:ext uri="{FF2B5EF4-FFF2-40B4-BE49-F238E27FC236}">
              <a16:creationId xmlns:a16="http://schemas.microsoft.com/office/drawing/2014/main" id="{E5B3F17D-7F78-4727-B40B-C43E25303D6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7" name="Text Box 889">
          <a:extLst>
            <a:ext uri="{FF2B5EF4-FFF2-40B4-BE49-F238E27FC236}">
              <a16:creationId xmlns:a16="http://schemas.microsoft.com/office/drawing/2014/main" id="{A0138A73-C9BC-44EB-AC33-3D62B486C24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8" name="Text Box 890">
          <a:extLst>
            <a:ext uri="{FF2B5EF4-FFF2-40B4-BE49-F238E27FC236}">
              <a16:creationId xmlns:a16="http://schemas.microsoft.com/office/drawing/2014/main" id="{1B06EBB1-5591-43FB-9737-5B298EE1027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79" name="Text Box 891">
          <a:extLst>
            <a:ext uri="{FF2B5EF4-FFF2-40B4-BE49-F238E27FC236}">
              <a16:creationId xmlns:a16="http://schemas.microsoft.com/office/drawing/2014/main" id="{BCB2B26B-C927-4BDD-8934-249B700E5B2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0" name="Text Box 892">
          <a:extLst>
            <a:ext uri="{FF2B5EF4-FFF2-40B4-BE49-F238E27FC236}">
              <a16:creationId xmlns:a16="http://schemas.microsoft.com/office/drawing/2014/main" id="{23B4ED2E-DF81-4345-8170-7AAF7A2AE8E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1" name="Text Box 893">
          <a:extLst>
            <a:ext uri="{FF2B5EF4-FFF2-40B4-BE49-F238E27FC236}">
              <a16:creationId xmlns:a16="http://schemas.microsoft.com/office/drawing/2014/main" id="{EFF4490E-BB72-445A-ABCA-14FAF3EA9A7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2" name="Text Box 894">
          <a:extLst>
            <a:ext uri="{FF2B5EF4-FFF2-40B4-BE49-F238E27FC236}">
              <a16:creationId xmlns:a16="http://schemas.microsoft.com/office/drawing/2014/main" id="{942ED577-A069-4059-A8EB-875D73C417F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3" name="Text Box 895">
          <a:extLst>
            <a:ext uri="{FF2B5EF4-FFF2-40B4-BE49-F238E27FC236}">
              <a16:creationId xmlns:a16="http://schemas.microsoft.com/office/drawing/2014/main" id="{C8C0820D-0FC2-4331-B5AB-2CCB9FAB656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4" name="Text Box 896">
          <a:extLst>
            <a:ext uri="{FF2B5EF4-FFF2-40B4-BE49-F238E27FC236}">
              <a16:creationId xmlns:a16="http://schemas.microsoft.com/office/drawing/2014/main" id="{4325E805-B7C5-4045-8F18-2CE7C63876A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5" name="Text Box 897">
          <a:extLst>
            <a:ext uri="{FF2B5EF4-FFF2-40B4-BE49-F238E27FC236}">
              <a16:creationId xmlns:a16="http://schemas.microsoft.com/office/drawing/2014/main" id="{40E9E457-A13B-4597-829D-55249D4AF96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6" name="Text Box 898">
          <a:extLst>
            <a:ext uri="{FF2B5EF4-FFF2-40B4-BE49-F238E27FC236}">
              <a16:creationId xmlns:a16="http://schemas.microsoft.com/office/drawing/2014/main" id="{5D2D4EF1-7510-4F97-82AE-12852D1A963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7" name="Text Box 899">
          <a:extLst>
            <a:ext uri="{FF2B5EF4-FFF2-40B4-BE49-F238E27FC236}">
              <a16:creationId xmlns:a16="http://schemas.microsoft.com/office/drawing/2014/main" id="{4C2D5DFD-627C-45D9-933B-2012200205A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8" name="Text Box 900">
          <a:extLst>
            <a:ext uri="{FF2B5EF4-FFF2-40B4-BE49-F238E27FC236}">
              <a16:creationId xmlns:a16="http://schemas.microsoft.com/office/drawing/2014/main" id="{711DBC49-C801-4E02-8786-9C0F0DEB79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89" name="Text Box 901">
          <a:extLst>
            <a:ext uri="{FF2B5EF4-FFF2-40B4-BE49-F238E27FC236}">
              <a16:creationId xmlns:a16="http://schemas.microsoft.com/office/drawing/2014/main" id="{0826FA23-134F-4429-A5BA-32E99A77ABF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0" name="Text Box 902">
          <a:extLst>
            <a:ext uri="{FF2B5EF4-FFF2-40B4-BE49-F238E27FC236}">
              <a16:creationId xmlns:a16="http://schemas.microsoft.com/office/drawing/2014/main" id="{A4DA1905-C07B-4341-BB54-EE53F7EDF80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1" name="Text Box 903">
          <a:extLst>
            <a:ext uri="{FF2B5EF4-FFF2-40B4-BE49-F238E27FC236}">
              <a16:creationId xmlns:a16="http://schemas.microsoft.com/office/drawing/2014/main" id="{26A90A85-8A82-4116-95C7-16FD8759DCF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2" name="Text Box 904">
          <a:extLst>
            <a:ext uri="{FF2B5EF4-FFF2-40B4-BE49-F238E27FC236}">
              <a16:creationId xmlns:a16="http://schemas.microsoft.com/office/drawing/2014/main" id="{EE08FE82-EE9C-4A82-969D-F1ACEF94DED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3" name="Text Box 905">
          <a:extLst>
            <a:ext uri="{FF2B5EF4-FFF2-40B4-BE49-F238E27FC236}">
              <a16:creationId xmlns:a16="http://schemas.microsoft.com/office/drawing/2014/main" id="{560E18C7-EC82-4788-A3B6-E50D10BD768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4" name="Text Box 906">
          <a:extLst>
            <a:ext uri="{FF2B5EF4-FFF2-40B4-BE49-F238E27FC236}">
              <a16:creationId xmlns:a16="http://schemas.microsoft.com/office/drawing/2014/main" id="{4C1AD683-1104-4BB8-B411-2FA43F58E3F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5" name="Text Box 907">
          <a:extLst>
            <a:ext uri="{FF2B5EF4-FFF2-40B4-BE49-F238E27FC236}">
              <a16:creationId xmlns:a16="http://schemas.microsoft.com/office/drawing/2014/main" id="{D3F323C6-3B46-4D85-BBB5-7BD5FF4D523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6" name="Text Box 908">
          <a:extLst>
            <a:ext uri="{FF2B5EF4-FFF2-40B4-BE49-F238E27FC236}">
              <a16:creationId xmlns:a16="http://schemas.microsoft.com/office/drawing/2014/main" id="{A26FCEFC-731B-4240-B035-7BA12222526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7" name="Text Box 909">
          <a:extLst>
            <a:ext uri="{FF2B5EF4-FFF2-40B4-BE49-F238E27FC236}">
              <a16:creationId xmlns:a16="http://schemas.microsoft.com/office/drawing/2014/main" id="{CC53F418-9BCE-4051-B105-0DF24B5AC45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8" name="Text Box 910">
          <a:extLst>
            <a:ext uri="{FF2B5EF4-FFF2-40B4-BE49-F238E27FC236}">
              <a16:creationId xmlns:a16="http://schemas.microsoft.com/office/drawing/2014/main" id="{9169CCFE-6443-4D02-B133-DA60B6F50B4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599" name="Text Box 911">
          <a:extLst>
            <a:ext uri="{FF2B5EF4-FFF2-40B4-BE49-F238E27FC236}">
              <a16:creationId xmlns:a16="http://schemas.microsoft.com/office/drawing/2014/main" id="{C834AA03-B96C-4034-A747-7C611D2A2C8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0" name="Text Box 912">
          <a:extLst>
            <a:ext uri="{FF2B5EF4-FFF2-40B4-BE49-F238E27FC236}">
              <a16:creationId xmlns:a16="http://schemas.microsoft.com/office/drawing/2014/main" id="{D976A7CC-FFD9-413A-A1AE-AEBD920FA3B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1" name="Text Box 913">
          <a:extLst>
            <a:ext uri="{FF2B5EF4-FFF2-40B4-BE49-F238E27FC236}">
              <a16:creationId xmlns:a16="http://schemas.microsoft.com/office/drawing/2014/main" id="{94E439C2-CE81-4F06-A2E6-8EAC3E956F5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2" name="Text Box 914">
          <a:extLst>
            <a:ext uri="{FF2B5EF4-FFF2-40B4-BE49-F238E27FC236}">
              <a16:creationId xmlns:a16="http://schemas.microsoft.com/office/drawing/2014/main" id="{0C66F035-F1E6-41FC-B0B4-975C797EA0A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3" name="Text Box 915">
          <a:extLst>
            <a:ext uri="{FF2B5EF4-FFF2-40B4-BE49-F238E27FC236}">
              <a16:creationId xmlns:a16="http://schemas.microsoft.com/office/drawing/2014/main" id="{53FFCE6F-2484-497D-8854-27A184130B0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4" name="Text Box 916">
          <a:extLst>
            <a:ext uri="{FF2B5EF4-FFF2-40B4-BE49-F238E27FC236}">
              <a16:creationId xmlns:a16="http://schemas.microsoft.com/office/drawing/2014/main" id="{49FEB8A3-C508-471A-B45B-FD84672CF4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5" name="Text Box 917">
          <a:extLst>
            <a:ext uri="{FF2B5EF4-FFF2-40B4-BE49-F238E27FC236}">
              <a16:creationId xmlns:a16="http://schemas.microsoft.com/office/drawing/2014/main" id="{EFD93D38-8377-4D0F-8E20-271BFA87DE6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6" name="Text Box 918">
          <a:extLst>
            <a:ext uri="{FF2B5EF4-FFF2-40B4-BE49-F238E27FC236}">
              <a16:creationId xmlns:a16="http://schemas.microsoft.com/office/drawing/2014/main" id="{26F7A806-1D6E-44AC-B0EB-C6C0F9FBEF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7" name="Text Box 919">
          <a:extLst>
            <a:ext uri="{FF2B5EF4-FFF2-40B4-BE49-F238E27FC236}">
              <a16:creationId xmlns:a16="http://schemas.microsoft.com/office/drawing/2014/main" id="{E4281B54-3134-4142-9102-0503E2377B0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8" name="Text Box 920">
          <a:extLst>
            <a:ext uri="{FF2B5EF4-FFF2-40B4-BE49-F238E27FC236}">
              <a16:creationId xmlns:a16="http://schemas.microsoft.com/office/drawing/2014/main" id="{2A959755-A493-4705-A44D-0CBDEA37A72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09" name="Text Box 921">
          <a:extLst>
            <a:ext uri="{FF2B5EF4-FFF2-40B4-BE49-F238E27FC236}">
              <a16:creationId xmlns:a16="http://schemas.microsoft.com/office/drawing/2014/main" id="{D20EE460-60A7-4C00-9180-A1C083D9DF2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0" name="Text Box 922">
          <a:extLst>
            <a:ext uri="{FF2B5EF4-FFF2-40B4-BE49-F238E27FC236}">
              <a16:creationId xmlns:a16="http://schemas.microsoft.com/office/drawing/2014/main" id="{62595565-7D41-4943-8FF2-5CC1A5C21FC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1" name="Text Box 923">
          <a:extLst>
            <a:ext uri="{FF2B5EF4-FFF2-40B4-BE49-F238E27FC236}">
              <a16:creationId xmlns:a16="http://schemas.microsoft.com/office/drawing/2014/main" id="{2937A92C-F035-4BAB-9E75-BCCEA42921F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2" name="Text Box 924">
          <a:extLst>
            <a:ext uri="{FF2B5EF4-FFF2-40B4-BE49-F238E27FC236}">
              <a16:creationId xmlns:a16="http://schemas.microsoft.com/office/drawing/2014/main" id="{35664578-6158-474A-A87D-E07F4AF5AD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3" name="Text Box 925">
          <a:extLst>
            <a:ext uri="{FF2B5EF4-FFF2-40B4-BE49-F238E27FC236}">
              <a16:creationId xmlns:a16="http://schemas.microsoft.com/office/drawing/2014/main" id="{34F5FDDC-2A88-487C-B3C9-D77F588B3B7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4" name="Text Box 926">
          <a:extLst>
            <a:ext uri="{FF2B5EF4-FFF2-40B4-BE49-F238E27FC236}">
              <a16:creationId xmlns:a16="http://schemas.microsoft.com/office/drawing/2014/main" id="{3FB2E942-BFF8-471E-95E7-882BA5EDC0D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5" name="Text Box 927">
          <a:extLst>
            <a:ext uri="{FF2B5EF4-FFF2-40B4-BE49-F238E27FC236}">
              <a16:creationId xmlns:a16="http://schemas.microsoft.com/office/drawing/2014/main" id="{7B71576F-A898-46D3-B4F3-265AB6B1915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6" name="Text Box 928">
          <a:extLst>
            <a:ext uri="{FF2B5EF4-FFF2-40B4-BE49-F238E27FC236}">
              <a16:creationId xmlns:a16="http://schemas.microsoft.com/office/drawing/2014/main" id="{CB47C805-3030-4D8F-8003-A4B312EDAF4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7" name="Text Box 929">
          <a:extLst>
            <a:ext uri="{FF2B5EF4-FFF2-40B4-BE49-F238E27FC236}">
              <a16:creationId xmlns:a16="http://schemas.microsoft.com/office/drawing/2014/main" id="{9667C033-74B8-499B-BA60-5994C1DAF99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8" name="Text Box 930">
          <a:extLst>
            <a:ext uri="{FF2B5EF4-FFF2-40B4-BE49-F238E27FC236}">
              <a16:creationId xmlns:a16="http://schemas.microsoft.com/office/drawing/2014/main" id="{6E064639-A1C4-4BF6-9126-1D7C9000BED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19" name="Text Box 931">
          <a:extLst>
            <a:ext uri="{FF2B5EF4-FFF2-40B4-BE49-F238E27FC236}">
              <a16:creationId xmlns:a16="http://schemas.microsoft.com/office/drawing/2014/main" id="{9A92AF77-47A1-4B01-85A7-C1A656EA683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0" name="Text Box 932">
          <a:extLst>
            <a:ext uri="{FF2B5EF4-FFF2-40B4-BE49-F238E27FC236}">
              <a16:creationId xmlns:a16="http://schemas.microsoft.com/office/drawing/2014/main" id="{6FDF6314-7D6F-4976-BD8D-FD98E3CC33D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1" name="Text Box 933">
          <a:extLst>
            <a:ext uri="{FF2B5EF4-FFF2-40B4-BE49-F238E27FC236}">
              <a16:creationId xmlns:a16="http://schemas.microsoft.com/office/drawing/2014/main" id="{027AEDA0-FA8B-4E18-95F0-F60E32A1518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2" name="Text Box 934">
          <a:extLst>
            <a:ext uri="{FF2B5EF4-FFF2-40B4-BE49-F238E27FC236}">
              <a16:creationId xmlns:a16="http://schemas.microsoft.com/office/drawing/2014/main" id="{1B3550CD-6D87-4966-923A-C2942E5888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3" name="Text Box 935">
          <a:extLst>
            <a:ext uri="{FF2B5EF4-FFF2-40B4-BE49-F238E27FC236}">
              <a16:creationId xmlns:a16="http://schemas.microsoft.com/office/drawing/2014/main" id="{D1FE277D-FD39-47CE-AFDB-E6B9612EB72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4" name="Text Box 936">
          <a:extLst>
            <a:ext uri="{FF2B5EF4-FFF2-40B4-BE49-F238E27FC236}">
              <a16:creationId xmlns:a16="http://schemas.microsoft.com/office/drawing/2014/main" id="{4D0B88EB-06B8-45CD-86E7-BF87D35E71A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5" name="Text Box 937">
          <a:extLst>
            <a:ext uri="{FF2B5EF4-FFF2-40B4-BE49-F238E27FC236}">
              <a16:creationId xmlns:a16="http://schemas.microsoft.com/office/drawing/2014/main" id="{7F622BA9-F4D2-4C2F-8DDB-16988FD401E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6" name="Text Box 938">
          <a:extLst>
            <a:ext uri="{FF2B5EF4-FFF2-40B4-BE49-F238E27FC236}">
              <a16:creationId xmlns:a16="http://schemas.microsoft.com/office/drawing/2014/main" id="{02B2718F-73DE-43D6-994A-7029C48DDF5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7" name="Text Box 939">
          <a:extLst>
            <a:ext uri="{FF2B5EF4-FFF2-40B4-BE49-F238E27FC236}">
              <a16:creationId xmlns:a16="http://schemas.microsoft.com/office/drawing/2014/main" id="{F8D15B89-322B-4BA5-BA1E-86D4905EDA7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8" name="Text Box 940">
          <a:extLst>
            <a:ext uri="{FF2B5EF4-FFF2-40B4-BE49-F238E27FC236}">
              <a16:creationId xmlns:a16="http://schemas.microsoft.com/office/drawing/2014/main" id="{72406312-5AAF-49ED-9363-947C2A5808A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29" name="Text Box 941">
          <a:extLst>
            <a:ext uri="{FF2B5EF4-FFF2-40B4-BE49-F238E27FC236}">
              <a16:creationId xmlns:a16="http://schemas.microsoft.com/office/drawing/2014/main" id="{8C2B3013-8D8D-4FCF-8DFC-1E9277BC094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0" name="Text Box 942">
          <a:extLst>
            <a:ext uri="{FF2B5EF4-FFF2-40B4-BE49-F238E27FC236}">
              <a16:creationId xmlns:a16="http://schemas.microsoft.com/office/drawing/2014/main" id="{0BFD6495-1499-4BBF-8903-FB2958523A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1" name="Text Box 943">
          <a:extLst>
            <a:ext uri="{FF2B5EF4-FFF2-40B4-BE49-F238E27FC236}">
              <a16:creationId xmlns:a16="http://schemas.microsoft.com/office/drawing/2014/main" id="{F3B0DFD0-25EE-44AC-9E3C-B67E013E5DF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2" name="Text Box 944">
          <a:extLst>
            <a:ext uri="{FF2B5EF4-FFF2-40B4-BE49-F238E27FC236}">
              <a16:creationId xmlns:a16="http://schemas.microsoft.com/office/drawing/2014/main" id="{F43301D2-AFAA-4AAE-B035-3EDC00BFA46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3" name="Text Box 945">
          <a:extLst>
            <a:ext uri="{FF2B5EF4-FFF2-40B4-BE49-F238E27FC236}">
              <a16:creationId xmlns:a16="http://schemas.microsoft.com/office/drawing/2014/main" id="{0C81CCA9-2113-4BFB-B21D-0146F8675DB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4" name="Text Box 946">
          <a:extLst>
            <a:ext uri="{FF2B5EF4-FFF2-40B4-BE49-F238E27FC236}">
              <a16:creationId xmlns:a16="http://schemas.microsoft.com/office/drawing/2014/main" id="{92824D51-1EC4-4541-9A0E-9ECC6636C1B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5" name="Text Box 947">
          <a:extLst>
            <a:ext uri="{FF2B5EF4-FFF2-40B4-BE49-F238E27FC236}">
              <a16:creationId xmlns:a16="http://schemas.microsoft.com/office/drawing/2014/main" id="{EB2C6648-2B32-4B60-AED7-AC633A45673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6" name="Text Box 948">
          <a:extLst>
            <a:ext uri="{FF2B5EF4-FFF2-40B4-BE49-F238E27FC236}">
              <a16:creationId xmlns:a16="http://schemas.microsoft.com/office/drawing/2014/main" id="{C4D35275-557A-4025-A9DE-1BA1C20EDB0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7" name="Text Box 949">
          <a:extLst>
            <a:ext uri="{FF2B5EF4-FFF2-40B4-BE49-F238E27FC236}">
              <a16:creationId xmlns:a16="http://schemas.microsoft.com/office/drawing/2014/main" id="{D493C191-8A20-4E27-89ED-CCB351CEEB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8" name="Text Box 950">
          <a:extLst>
            <a:ext uri="{FF2B5EF4-FFF2-40B4-BE49-F238E27FC236}">
              <a16:creationId xmlns:a16="http://schemas.microsoft.com/office/drawing/2014/main" id="{4052BC2C-E4A1-4178-B580-5E3DB1961F4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39" name="Text Box 951">
          <a:extLst>
            <a:ext uri="{FF2B5EF4-FFF2-40B4-BE49-F238E27FC236}">
              <a16:creationId xmlns:a16="http://schemas.microsoft.com/office/drawing/2014/main" id="{7DE4622A-A54E-45AE-B521-765C4D29CBA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0" name="Text Box 952">
          <a:extLst>
            <a:ext uri="{FF2B5EF4-FFF2-40B4-BE49-F238E27FC236}">
              <a16:creationId xmlns:a16="http://schemas.microsoft.com/office/drawing/2014/main" id="{F51B219A-ADC9-413C-ACD8-58A1E17076F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1" name="Text Box 953">
          <a:extLst>
            <a:ext uri="{FF2B5EF4-FFF2-40B4-BE49-F238E27FC236}">
              <a16:creationId xmlns:a16="http://schemas.microsoft.com/office/drawing/2014/main" id="{EFCC327D-CF67-437B-B985-BB6744F62E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2" name="Text Box 954">
          <a:extLst>
            <a:ext uri="{FF2B5EF4-FFF2-40B4-BE49-F238E27FC236}">
              <a16:creationId xmlns:a16="http://schemas.microsoft.com/office/drawing/2014/main" id="{1A4A0B28-BE62-4F97-B5BB-9CEE9A87B0D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3" name="Text Box 955">
          <a:extLst>
            <a:ext uri="{FF2B5EF4-FFF2-40B4-BE49-F238E27FC236}">
              <a16:creationId xmlns:a16="http://schemas.microsoft.com/office/drawing/2014/main" id="{FBAFF104-4311-40E7-A228-84D4EE43E70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4" name="Text Box 956">
          <a:extLst>
            <a:ext uri="{FF2B5EF4-FFF2-40B4-BE49-F238E27FC236}">
              <a16:creationId xmlns:a16="http://schemas.microsoft.com/office/drawing/2014/main" id="{0D5D1D8E-C4CD-4FAD-BE77-96976E31687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5" name="Text Box 957">
          <a:extLst>
            <a:ext uri="{FF2B5EF4-FFF2-40B4-BE49-F238E27FC236}">
              <a16:creationId xmlns:a16="http://schemas.microsoft.com/office/drawing/2014/main" id="{AB9BA02E-ADD8-4A15-B720-B10A4FBBEC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6" name="Text Box 958">
          <a:extLst>
            <a:ext uri="{FF2B5EF4-FFF2-40B4-BE49-F238E27FC236}">
              <a16:creationId xmlns:a16="http://schemas.microsoft.com/office/drawing/2014/main" id="{799C421D-7338-43FF-A995-20A36152D3C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7" name="Text Box 959">
          <a:extLst>
            <a:ext uri="{FF2B5EF4-FFF2-40B4-BE49-F238E27FC236}">
              <a16:creationId xmlns:a16="http://schemas.microsoft.com/office/drawing/2014/main" id="{FFE8DA9F-ACC6-4EB9-8E42-13A316DF693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8" name="Text Box 960">
          <a:extLst>
            <a:ext uri="{FF2B5EF4-FFF2-40B4-BE49-F238E27FC236}">
              <a16:creationId xmlns:a16="http://schemas.microsoft.com/office/drawing/2014/main" id="{0FA51E6B-3CC4-4453-9FA7-4841838FDCA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49" name="Text Box 961">
          <a:extLst>
            <a:ext uri="{FF2B5EF4-FFF2-40B4-BE49-F238E27FC236}">
              <a16:creationId xmlns:a16="http://schemas.microsoft.com/office/drawing/2014/main" id="{D1F0316E-E1BB-45D2-9718-87E71718B0C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0" name="Text Box 962">
          <a:extLst>
            <a:ext uri="{FF2B5EF4-FFF2-40B4-BE49-F238E27FC236}">
              <a16:creationId xmlns:a16="http://schemas.microsoft.com/office/drawing/2014/main" id="{C28C8D5D-3D86-4A31-B620-B12A452BF9B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1" name="Text Box 963">
          <a:extLst>
            <a:ext uri="{FF2B5EF4-FFF2-40B4-BE49-F238E27FC236}">
              <a16:creationId xmlns:a16="http://schemas.microsoft.com/office/drawing/2014/main" id="{213C2EBA-0DFB-4298-8981-E82B0B719A2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2" name="Text Box 964">
          <a:extLst>
            <a:ext uri="{FF2B5EF4-FFF2-40B4-BE49-F238E27FC236}">
              <a16:creationId xmlns:a16="http://schemas.microsoft.com/office/drawing/2014/main" id="{1C83EAFE-717A-41AF-9D6F-5BE5A30F5AF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3" name="Text Box 965">
          <a:extLst>
            <a:ext uri="{FF2B5EF4-FFF2-40B4-BE49-F238E27FC236}">
              <a16:creationId xmlns:a16="http://schemas.microsoft.com/office/drawing/2014/main" id="{5C063BB4-7FAE-4279-A699-19674A3F9D0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4" name="Text Box 966">
          <a:extLst>
            <a:ext uri="{FF2B5EF4-FFF2-40B4-BE49-F238E27FC236}">
              <a16:creationId xmlns:a16="http://schemas.microsoft.com/office/drawing/2014/main" id="{0CE1D36E-A294-4A93-BA0B-93A8B496600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5" name="Text Box 967">
          <a:extLst>
            <a:ext uri="{FF2B5EF4-FFF2-40B4-BE49-F238E27FC236}">
              <a16:creationId xmlns:a16="http://schemas.microsoft.com/office/drawing/2014/main" id="{6FE219FF-A7DB-4BD8-BD3B-AD44C8AE8D1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6" name="Text Box 968">
          <a:extLst>
            <a:ext uri="{FF2B5EF4-FFF2-40B4-BE49-F238E27FC236}">
              <a16:creationId xmlns:a16="http://schemas.microsoft.com/office/drawing/2014/main" id="{C2CA3AB2-75C6-42EC-B187-E0B7C097072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7" name="Text Box 969">
          <a:extLst>
            <a:ext uri="{FF2B5EF4-FFF2-40B4-BE49-F238E27FC236}">
              <a16:creationId xmlns:a16="http://schemas.microsoft.com/office/drawing/2014/main" id="{45C56250-D521-4B6B-A200-ABFA513C117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8" name="Text Box 970">
          <a:extLst>
            <a:ext uri="{FF2B5EF4-FFF2-40B4-BE49-F238E27FC236}">
              <a16:creationId xmlns:a16="http://schemas.microsoft.com/office/drawing/2014/main" id="{88100C5E-ED71-47A9-B477-1170A0B76F0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59" name="Text Box 971">
          <a:extLst>
            <a:ext uri="{FF2B5EF4-FFF2-40B4-BE49-F238E27FC236}">
              <a16:creationId xmlns:a16="http://schemas.microsoft.com/office/drawing/2014/main" id="{B68EC698-4F25-4961-934C-41F6A2FE4EA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0" name="Text Box 972">
          <a:extLst>
            <a:ext uri="{FF2B5EF4-FFF2-40B4-BE49-F238E27FC236}">
              <a16:creationId xmlns:a16="http://schemas.microsoft.com/office/drawing/2014/main" id="{40E72D03-C1F2-4974-9E73-0317580BCC2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1" name="Text Box 973">
          <a:extLst>
            <a:ext uri="{FF2B5EF4-FFF2-40B4-BE49-F238E27FC236}">
              <a16:creationId xmlns:a16="http://schemas.microsoft.com/office/drawing/2014/main" id="{D0762C6E-11F6-4697-809F-1B25631CA0E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2" name="Text Box 974">
          <a:extLst>
            <a:ext uri="{FF2B5EF4-FFF2-40B4-BE49-F238E27FC236}">
              <a16:creationId xmlns:a16="http://schemas.microsoft.com/office/drawing/2014/main" id="{8021BE38-FCA8-4324-A382-C2DC8E890D1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3" name="Text Box 975">
          <a:extLst>
            <a:ext uri="{FF2B5EF4-FFF2-40B4-BE49-F238E27FC236}">
              <a16:creationId xmlns:a16="http://schemas.microsoft.com/office/drawing/2014/main" id="{2E6D2DEA-56C7-4EF0-B742-2D6C751CD0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4" name="Text Box 976">
          <a:extLst>
            <a:ext uri="{FF2B5EF4-FFF2-40B4-BE49-F238E27FC236}">
              <a16:creationId xmlns:a16="http://schemas.microsoft.com/office/drawing/2014/main" id="{8760FC8F-6DA2-4A4F-B961-22C166EA364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5" name="Text Box 977">
          <a:extLst>
            <a:ext uri="{FF2B5EF4-FFF2-40B4-BE49-F238E27FC236}">
              <a16:creationId xmlns:a16="http://schemas.microsoft.com/office/drawing/2014/main" id="{0E433908-EA56-4B6A-9AE3-B539451EBA3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6" name="Text Box 978">
          <a:extLst>
            <a:ext uri="{FF2B5EF4-FFF2-40B4-BE49-F238E27FC236}">
              <a16:creationId xmlns:a16="http://schemas.microsoft.com/office/drawing/2014/main" id="{22DE9035-8D3C-446F-9E51-92FF265741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7" name="Text Box 979">
          <a:extLst>
            <a:ext uri="{FF2B5EF4-FFF2-40B4-BE49-F238E27FC236}">
              <a16:creationId xmlns:a16="http://schemas.microsoft.com/office/drawing/2014/main" id="{9F0F44BE-7154-46B4-9F3D-34846E58183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8" name="Text Box 980">
          <a:extLst>
            <a:ext uri="{FF2B5EF4-FFF2-40B4-BE49-F238E27FC236}">
              <a16:creationId xmlns:a16="http://schemas.microsoft.com/office/drawing/2014/main" id="{F5CA1E4F-E18F-40CD-AEBF-FA36079AE5A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69" name="Text Box 981">
          <a:extLst>
            <a:ext uri="{FF2B5EF4-FFF2-40B4-BE49-F238E27FC236}">
              <a16:creationId xmlns:a16="http://schemas.microsoft.com/office/drawing/2014/main" id="{EE54FFC5-4E04-4F1B-B691-F1CA17D178F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0" name="Text Box 982">
          <a:extLst>
            <a:ext uri="{FF2B5EF4-FFF2-40B4-BE49-F238E27FC236}">
              <a16:creationId xmlns:a16="http://schemas.microsoft.com/office/drawing/2014/main" id="{DB9468B5-89D8-40CB-A754-69044C5B60C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1" name="Text Box 983">
          <a:extLst>
            <a:ext uri="{FF2B5EF4-FFF2-40B4-BE49-F238E27FC236}">
              <a16:creationId xmlns:a16="http://schemas.microsoft.com/office/drawing/2014/main" id="{D89F1F24-6F07-41D9-9236-05D6312E1BF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2" name="Text Box 984">
          <a:extLst>
            <a:ext uri="{FF2B5EF4-FFF2-40B4-BE49-F238E27FC236}">
              <a16:creationId xmlns:a16="http://schemas.microsoft.com/office/drawing/2014/main" id="{BE3177B8-092D-47A4-9FA4-E323F51FB8F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3" name="Text Box 985">
          <a:extLst>
            <a:ext uri="{FF2B5EF4-FFF2-40B4-BE49-F238E27FC236}">
              <a16:creationId xmlns:a16="http://schemas.microsoft.com/office/drawing/2014/main" id="{A7B51395-C2D5-4BC5-8E9B-F8CAB710C88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4" name="Text Box 986">
          <a:extLst>
            <a:ext uri="{FF2B5EF4-FFF2-40B4-BE49-F238E27FC236}">
              <a16:creationId xmlns:a16="http://schemas.microsoft.com/office/drawing/2014/main" id="{4F01AFEE-E84C-48EC-B2B5-A47D781B265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5" name="Text Box 987">
          <a:extLst>
            <a:ext uri="{FF2B5EF4-FFF2-40B4-BE49-F238E27FC236}">
              <a16:creationId xmlns:a16="http://schemas.microsoft.com/office/drawing/2014/main" id="{4C6E8F25-1BB9-4D0D-AB68-B6E9778118C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6" name="Text Box 988">
          <a:extLst>
            <a:ext uri="{FF2B5EF4-FFF2-40B4-BE49-F238E27FC236}">
              <a16:creationId xmlns:a16="http://schemas.microsoft.com/office/drawing/2014/main" id="{F5C9E6C5-24C7-430C-9B3B-ECB40A5DF09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7" name="Text Box 989">
          <a:extLst>
            <a:ext uri="{FF2B5EF4-FFF2-40B4-BE49-F238E27FC236}">
              <a16:creationId xmlns:a16="http://schemas.microsoft.com/office/drawing/2014/main" id="{295DFCA4-5DF3-4752-983D-7D59480A1B6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8" name="Text Box 990">
          <a:extLst>
            <a:ext uri="{FF2B5EF4-FFF2-40B4-BE49-F238E27FC236}">
              <a16:creationId xmlns:a16="http://schemas.microsoft.com/office/drawing/2014/main" id="{1EA587A8-91D8-4C4C-A39A-B68523B37D1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79" name="Text Box 991">
          <a:extLst>
            <a:ext uri="{FF2B5EF4-FFF2-40B4-BE49-F238E27FC236}">
              <a16:creationId xmlns:a16="http://schemas.microsoft.com/office/drawing/2014/main" id="{154F4233-FF00-4C34-9DF9-659B7DDEA7E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0" name="Text Box 992">
          <a:extLst>
            <a:ext uri="{FF2B5EF4-FFF2-40B4-BE49-F238E27FC236}">
              <a16:creationId xmlns:a16="http://schemas.microsoft.com/office/drawing/2014/main" id="{A7FBBAA8-B373-4AD3-8C1E-A41C481E51E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1" name="Text Box 993">
          <a:extLst>
            <a:ext uri="{FF2B5EF4-FFF2-40B4-BE49-F238E27FC236}">
              <a16:creationId xmlns:a16="http://schemas.microsoft.com/office/drawing/2014/main" id="{68222482-2533-4179-B1E0-4D658408A5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2" name="Text Box 994">
          <a:extLst>
            <a:ext uri="{FF2B5EF4-FFF2-40B4-BE49-F238E27FC236}">
              <a16:creationId xmlns:a16="http://schemas.microsoft.com/office/drawing/2014/main" id="{A7BAA756-00CC-4BBD-A25E-BE245243E9C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3" name="Text Box 995">
          <a:extLst>
            <a:ext uri="{FF2B5EF4-FFF2-40B4-BE49-F238E27FC236}">
              <a16:creationId xmlns:a16="http://schemas.microsoft.com/office/drawing/2014/main" id="{EB95C8AB-5024-40E1-BA97-74B5BC023D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4" name="Text Box 996">
          <a:extLst>
            <a:ext uri="{FF2B5EF4-FFF2-40B4-BE49-F238E27FC236}">
              <a16:creationId xmlns:a16="http://schemas.microsoft.com/office/drawing/2014/main" id="{CCAC81AA-4F04-4D06-B5CE-C658A54261C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5" name="Text Box 997">
          <a:extLst>
            <a:ext uri="{FF2B5EF4-FFF2-40B4-BE49-F238E27FC236}">
              <a16:creationId xmlns:a16="http://schemas.microsoft.com/office/drawing/2014/main" id="{2CBC05A1-4913-44CA-A67F-C62CC5B5EFB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6" name="Text Box 998">
          <a:extLst>
            <a:ext uri="{FF2B5EF4-FFF2-40B4-BE49-F238E27FC236}">
              <a16:creationId xmlns:a16="http://schemas.microsoft.com/office/drawing/2014/main" id="{84D8D025-18AE-43BD-A7A3-02422452F44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7" name="Text Box 999">
          <a:extLst>
            <a:ext uri="{FF2B5EF4-FFF2-40B4-BE49-F238E27FC236}">
              <a16:creationId xmlns:a16="http://schemas.microsoft.com/office/drawing/2014/main" id="{EE2440A7-E8B8-4680-8928-E99B237F3A0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8" name="Text Box 1000">
          <a:extLst>
            <a:ext uri="{FF2B5EF4-FFF2-40B4-BE49-F238E27FC236}">
              <a16:creationId xmlns:a16="http://schemas.microsoft.com/office/drawing/2014/main" id="{7F0F574D-9BCA-4557-9DB9-6A82077B397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89" name="Text Box 1001">
          <a:extLst>
            <a:ext uri="{FF2B5EF4-FFF2-40B4-BE49-F238E27FC236}">
              <a16:creationId xmlns:a16="http://schemas.microsoft.com/office/drawing/2014/main" id="{C5B6FDB0-5E37-4BDC-A85B-74F999EBC3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0" name="Text Box 1002">
          <a:extLst>
            <a:ext uri="{FF2B5EF4-FFF2-40B4-BE49-F238E27FC236}">
              <a16:creationId xmlns:a16="http://schemas.microsoft.com/office/drawing/2014/main" id="{F359F478-45FB-4E9A-AF6C-72C79D73601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1" name="Text Box 1003">
          <a:extLst>
            <a:ext uri="{FF2B5EF4-FFF2-40B4-BE49-F238E27FC236}">
              <a16:creationId xmlns:a16="http://schemas.microsoft.com/office/drawing/2014/main" id="{D10818FB-7546-45F5-95AB-9401A497F23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2" name="Text Box 1004">
          <a:extLst>
            <a:ext uri="{FF2B5EF4-FFF2-40B4-BE49-F238E27FC236}">
              <a16:creationId xmlns:a16="http://schemas.microsoft.com/office/drawing/2014/main" id="{803A3464-55D0-4750-88A5-8447CB6D442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3" name="Text Box 1005">
          <a:extLst>
            <a:ext uri="{FF2B5EF4-FFF2-40B4-BE49-F238E27FC236}">
              <a16:creationId xmlns:a16="http://schemas.microsoft.com/office/drawing/2014/main" id="{B94624EB-E8C0-4EB3-B7AB-0F864B305DB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4" name="Text Box 1006">
          <a:extLst>
            <a:ext uri="{FF2B5EF4-FFF2-40B4-BE49-F238E27FC236}">
              <a16:creationId xmlns:a16="http://schemas.microsoft.com/office/drawing/2014/main" id="{8ED015B1-8FF7-40C8-8FF2-98F82FA9583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5" name="Text Box 1007">
          <a:extLst>
            <a:ext uri="{FF2B5EF4-FFF2-40B4-BE49-F238E27FC236}">
              <a16:creationId xmlns:a16="http://schemas.microsoft.com/office/drawing/2014/main" id="{065610A0-23D0-4CF3-8C4D-D6458A1CF60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6" name="Text Box 1008">
          <a:extLst>
            <a:ext uri="{FF2B5EF4-FFF2-40B4-BE49-F238E27FC236}">
              <a16:creationId xmlns:a16="http://schemas.microsoft.com/office/drawing/2014/main" id="{7371837A-00B9-4FCD-9B0D-F8FD05A4A9A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7" name="Text Box 1009">
          <a:extLst>
            <a:ext uri="{FF2B5EF4-FFF2-40B4-BE49-F238E27FC236}">
              <a16:creationId xmlns:a16="http://schemas.microsoft.com/office/drawing/2014/main" id="{4574C932-B0AA-4817-959B-08DEFEE8B7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8" name="Text Box 1010">
          <a:extLst>
            <a:ext uri="{FF2B5EF4-FFF2-40B4-BE49-F238E27FC236}">
              <a16:creationId xmlns:a16="http://schemas.microsoft.com/office/drawing/2014/main" id="{CD62A1FA-D800-4E94-8D14-30B1278BADB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699" name="Text Box 1011">
          <a:extLst>
            <a:ext uri="{FF2B5EF4-FFF2-40B4-BE49-F238E27FC236}">
              <a16:creationId xmlns:a16="http://schemas.microsoft.com/office/drawing/2014/main" id="{7BB97939-B641-4F6E-AA62-2A4CC3108FC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0" name="Text Box 1012">
          <a:extLst>
            <a:ext uri="{FF2B5EF4-FFF2-40B4-BE49-F238E27FC236}">
              <a16:creationId xmlns:a16="http://schemas.microsoft.com/office/drawing/2014/main" id="{F2FD9D06-828F-4EAC-98FF-086890E3339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1" name="Text Box 1013">
          <a:extLst>
            <a:ext uri="{FF2B5EF4-FFF2-40B4-BE49-F238E27FC236}">
              <a16:creationId xmlns:a16="http://schemas.microsoft.com/office/drawing/2014/main" id="{82FE564C-75EC-4C9D-AE87-39AE922B50C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2" name="Text Box 1014">
          <a:extLst>
            <a:ext uri="{FF2B5EF4-FFF2-40B4-BE49-F238E27FC236}">
              <a16:creationId xmlns:a16="http://schemas.microsoft.com/office/drawing/2014/main" id="{68CD8F1F-5FF3-412F-867F-EB84783687F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3" name="Text Box 1015">
          <a:extLst>
            <a:ext uri="{FF2B5EF4-FFF2-40B4-BE49-F238E27FC236}">
              <a16:creationId xmlns:a16="http://schemas.microsoft.com/office/drawing/2014/main" id="{A69A82CC-E7DE-42E5-8FD8-3B721CD2017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4" name="Text Box 1016">
          <a:extLst>
            <a:ext uri="{FF2B5EF4-FFF2-40B4-BE49-F238E27FC236}">
              <a16:creationId xmlns:a16="http://schemas.microsoft.com/office/drawing/2014/main" id="{5C70F0BB-12C9-4B9B-B5F9-22F78534C35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5" name="Text Box 1017">
          <a:extLst>
            <a:ext uri="{FF2B5EF4-FFF2-40B4-BE49-F238E27FC236}">
              <a16:creationId xmlns:a16="http://schemas.microsoft.com/office/drawing/2014/main" id="{4901110D-9CA3-45D3-9474-FA2A688702B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6" name="Text Box 1018">
          <a:extLst>
            <a:ext uri="{FF2B5EF4-FFF2-40B4-BE49-F238E27FC236}">
              <a16:creationId xmlns:a16="http://schemas.microsoft.com/office/drawing/2014/main" id="{86A10D26-CA66-4A2A-8D48-9DCC4DD56EF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7" name="Text Box 1019">
          <a:extLst>
            <a:ext uri="{FF2B5EF4-FFF2-40B4-BE49-F238E27FC236}">
              <a16:creationId xmlns:a16="http://schemas.microsoft.com/office/drawing/2014/main" id="{2B3B2253-A70B-4BD8-8051-B42A71ED208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8" name="Text Box 1020">
          <a:extLst>
            <a:ext uri="{FF2B5EF4-FFF2-40B4-BE49-F238E27FC236}">
              <a16:creationId xmlns:a16="http://schemas.microsoft.com/office/drawing/2014/main" id="{21ED77E4-F48D-4369-B49B-CC03804C25C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09" name="Text Box 1021">
          <a:extLst>
            <a:ext uri="{FF2B5EF4-FFF2-40B4-BE49-F238E27FC236}">
              <a16:creationId xmlns:a16="http://schemas.microsoft.com/office/drawing/2014/main" id="{BA02B559-AD66-4ACA-9A26-2EE62F5FB13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0" name="Text Box 1022">
          <a:extLst>
            <a:ext uri="{FF2B5EF4-FFF2-40B4-BE49-F238E27FC236}">
              <a16:creationId xmlns:a16="http://schemas.microsoft.com/office/drawing/2014/main" id="{D78419DE-485A-4C1D-9153-2129473670B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1" name="Text Box 1023">
          <a:extLst>
            <a:ext uri="{FF2B5EF4-FFF2-40B4-BE49-F238E27FC236}">
              <a16:creationId xmlns:a16="http://schemas.microsoft.com/office/drawing/2014/main" id="{2CD026C3-C50A-48ED-8D0D-FA5BB5735BB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2" name="Text Box 1024">
          <a:extLst>
            <a:ext uri="{FF2B5EF4-FFF2-40B4-BE49-F238E27FC236}">
              <a16:creationId xmlns:a16="http://schemas.microsoft.com/office/drawing/2014/main" id="{E07378FE-30A6-4271-AA9B-FE1FD715E2D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3" name="Text Box 1025">
          <a:extLst>
            <a:ext uri="{FF2B5EF4-FFF2-40B4-BE49-F238E27FC236}">
              <a16:creationId xmlns:a16="http://schemas.microsoft.com/office/drawing/2014/main" id="{C558B07E-5AA3-435E-9C97-57204F9F592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4" name="Text Box 1026">
          <a:extLst>
            <a:ext uri="{FF2B5EF4-FFF2-40B4-BE49-F238E27FC236}">
              <a16:creationId xmlns:a16="http://schemas.microsoft.com/office/drawing/2014/main" id="{7A2D8C25-043D-4EE3-A035-5ADECCF1E25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5" name="Text Box 1027">
          <a:extLst>
            <a:ext uri="{FF2B5EF4-FFF2-40B4-BE49-F238E27FC236}">
              <a16:creationId xmlns:a16="http://schemas.microsoft.com/office/drawing/2014/main" id="{83B6828A-B6D6-43BD-8162-64CFFCED31A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6" name="Text Box 1028">
          <a:extLst>
            <a:ext uri="{FF2B5EF4-FFF2-40B4-BE49-F238E27FC236}">
              <a16:creationId xmlns:a16="http://schemas.microsoft.com/office/drawing/2014/main" id="{054BC689-9827-4340-80A8-7AACED8BEC5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7" name="Text Box 1029">
          <a:extLst>
            <a:ext uri="{FF2B5EF4-FFF2-40B4-BE49-F238E27FC236}">
              <a16:creationId xmlns:a16="http://schemas.microsoft.com/office/drawing/2014/main" id="{5BB751C4-40E5-424D-9DF0-E0D4B824594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8" name="Text Box 1030">
          <a:extLst>
            <a:ext uri="{FF2B5EF4-FFF2-40B4-BE49-F238E27FC236}">
              <a16:creationId xmlns:a16="http://schemas.microsoft.com/office/drawing/2014/main" id="{BCE7A89D-9AE9-418C-9C21-4E56B8719A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19" name="Text Box 1031">
          <a:extLst>
            <a:ext uri="{FF2B5EF4-FFF2-40B4-BE49-F238E27FC236}">
              <a16:creationId xmlns:a16="http://schemas.microsoft.com/office/drawing/2014/main" id="{DB65B3CC-82BD-41E6-90EC-ABC8A94B570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0" name="Text Box 1032">
          <a:extLst>
            <a:ext uri="{FF2B5EF4-FFF2-40B4-BE49-F238E27FC236}">
              <a16:creationId xmlns:a16="http://schemas.microsoft.com/office/drawing/2014/main" id="{8304A49E-0250-435C-82B4-E2FA8C7154A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1" name="Text Box 1033">
          <a:extLst>
            <a:ext uri="{FF2B5EF4-FFF2-40B4-BE49-F238E27FC236}">
              <a16:creationId xmlns:a16="http://schemas.microsoft.com/office/drawing/2014/main" id="{B53C11D3-E27C-4391-BB92-53C734860B9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2" name="Text Box 1034">
          <a:extLst>
            <a:ext uri="{FF2B5EF4-FFF2-40B4-BE49-F238E27FC236}">
              <a16:creationId xmlns:a16="http://schemas.microsoft.com/office/drawing/2014/main" id="{F295CE0F-C081-475B-943D-9524F1E1468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3" name="Text Box 1035">
          <a:extLst>
            <a:ext uri="{FF2B5EF4-FFF2-40B4-BE49-F238E27FC236}">
              <a16:creationId xmlns:a16="http://schemas.microsoft.com/office/drawing/2014/main" id="{C22E753F-DD1E-4D0C-B241-D7A367C0AF0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4" name="Text Box 1036">
          <a:extLst>
            <a:ext uri="{FF2B5EF4-FFF2-40B4-BE49-F238E27FC236}">
              <a16:creationId xmlns:a16="http://schemas.microsoft.com/office/drawing/2014/main" id="{970DB0B6-124E-4F25-90B6-3814A28B601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5" name="Text Box 1037">
          <a:extLst>
            <a:ext uri="{FF2B5EF4-FFF2-40B4-BE49-F238E27FC236}">
              <a16:creationId xmlns:a16="http://schemas.microsoft.com/office/drawing/2014/main" id="{C42C479D-4B78-4FF2-B9BB-2133014852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6" name="Text Box 1038">
          <a:extLst>
            <a:ext uri="{FF2B5EF4-FFF2-40B4-BE49-F238E27FC236}">
              <a16:creationId xmlns:a16="http://schemas.microsoft.com/office/drawing/2014/main" id="{7204BBD3-5DB5-46A0-99C9-47568C2735B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7" name="Text Box 1039">
          <a:extLst>
            <a:ext uri="{FF2B5EF4-FFF2-40B4-BE49-F238E27FC236}">
              <a16:creationId xmlns:a16="http://schemas.microsoft.com/office/drawing/2014/main" id="{80CE9794-D520-44AC-992C-6B8E3B97450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8" name="Text Box 1040">
          <a:extLst>
            <a:ext uri="{FF2B5EF4-FFF2-40B4-BE49-F238E27FC236}">
              <a16:creationId xmlns:a16="http://schemas.microsoft.com/office/drawing/2014/main" id="{E9B0BF87-911B-44A4-9D1E-103BEB37CA9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29" name="Text Box 1041">
          <a:extLst>
            <a:ext uri="{FF2B5EF4-FFF2-40B4-BE49-F238E27FC236}">
              <a16:creationId xmlns:a16="http://schemas.microsoft.com/office/drawing/2014/main" id="{E7F245FB-5E14-4632-8E0A-248E4FEA0C6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0" name="Text Box 1042">
          <a:extLst>
            <a:ext uri="{FF2B5EF4-FFF2-40B4-BE49-F238E27FC236}">
              <a16:creationId xmlns:a16="http://schemas.microsoft.com/office/drawing/2014/main" id="{843C9E00-B52E-4D7E-922E-59B1821B02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1" name="Text Box 1043">
          <a:extLst>
            <a:ext uri="{FF2B5EF4-FFF2-40B4-BE49-F238E27FC236}">
              <a16:creationId xmlns:a16="http://schemas.microsoft.com/office/drawing/2014/main" id="{95F12EDF-0596-4D3D-9F83-0C925F758B8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2" name="Text Box 1044">
          <a:extLst>
            <a:ext uri="{FF2B5EF4-FFF2-40B4-BE49-F238E27FC236}">
              <a16:creationId xmlns:a16="http://schemas.microsoft.com/office/drawing/2014/main" id="{CF7DEE9B-55F8-4512-B313-DDEC8034D57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3" name="Text Box 1045">
          <a:extLst>
            <a:ext uri="{FF2B5EF4-FFF2-40B4-BE49-F238E27FC236}">
              <a16:creationId xmlns:a16="http://schemas.microsoft.com/office/drawing/2014/main" id="{F8AA5883-611B-4DA1-87AA-4F76F7F978E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4" name="Text Box 1046">
          <a:extLst>
            <a:ext uri="{FF2B5EF4-FFF2-40B4-BE49-F238E27FC236}">
              <a16:creationId xmlns:a16="http://schemas.microsoft.com/office/drawing/2014/main" id="{CAB60EB8-3B98-4FAA-9B29-1B9015863A1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5" name="Text Box 1047">
          <a:extLst>
            <a:ext uri="{FF2B5EF4-FFF2-40B4-BE49-F238E27FC236}">
              <a16:creationId xmlns:a16="http://schemas.microsoft.com/office/drawing/2014/main" id="{BC93250E-120E-4776-BCC6-0DA6AFB143D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6" name="Text Box 1048">
          <a:extLst>
            <a:ext uri="{FF2B5EF4-FFF2-40B4-BE49-F238E27FC236}">
              <a16:creationId xmlns:a16="http://schemas.microsoft.com/office/drawing/2014/main" id="{FF90C645-89E8-4565-8731-6E605783548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7" name="Text Box 1049">
          <a:extLst>
            <a:ext uri="{FF2B5EF4-FFF2-40B4-BE49-F238E27FC236}">
              <a16:creationId xmlns:a16="http://schemas.microsoft.com/office/drawing/2014/main" id="{F93DA4ED-28A5-4D15-9F51-1F8BF89D482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8" name="Text Box 1050">
          <a:extLst>
            <a:ext uri="{FF2B5EF4-FFF2-40B4-BE49-F238E27FC236}">
              <a16:creationId xmlns:a16="http://schemas.microsoft.com/office/drawing/2014/main" id="{B2EFF256-8E01-4805-A69B-BED960F5D0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39" name="Text Box 1051">
          <a:extLst>
            <a:ext uri="{FF2B5EF4-FFF2-40B4-BE49-F238E27FC236}">
              <a16:creationId xmlns:a16="http://schemas.microsoft.com/office/drawing/2014/main" id="{55CFC48C-EE10-4260-9F65-2573601DCA9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0" name="Text Box 1052">
          <a:extLst>
            <a:ext uri="{FF2B5EF4-FFF2-40B4-BE49-F238E27FC236}">
              <a16:creationId xmlns:a16="http://schemas.microsoft.com/office/drawing/2014/main" id="{55C2BA81-37AB-4434-815D-5CE1DEE3144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1" name="Text Box 1053">
          <a:extLst>
            <a:ext uri="{FF2B5EF4-FFF2-40B4-BE49-F238E27FC236}">
              <a16:creationId xmlns:a16="http://schemas.microsoft.com/office/drawing/2014/main" id="{186FD2FC-851B-44D8-A642-9DE2A192CD2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2" name="Text Box 1054">
          <a:extLst>
            <a:ext uri="{FF2B5EF4-FFF2-40B4-BE49-F238E27FC236}">
              <a16:creationId xmlns:a16="http://schemas.microsoft.com/office/drawing/2014/main" id="{20B9BEAD-6726-4E63-A9DB-B6511135E16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3" name="Text Box 1055">
          <a:extLst>
            <a:ext uri="{FF2B5EF4-FFF2-40B4-BE49-F238E27FC236}">
              <a16:creationId xmlns:a16="http://schemas.microsoft.com/office/drawing/2014/main" id="{EA28A5BC-FA7A-435F-9313-17A0AFCB92B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4" name="Text Box 1056">
          <a:extLst>
            <a:ext uri="{FF2B5EF4-FFF2-40B4-BE49-F238E27FC236}">
              <a16:creationId xmlns:a16="http://schemas.microsoft.com/office/drawing/2014/main" id="{70463DCE-DFA7-4C29-B994-00D39758E4B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5" name="Text Box 1057">
          <a:extLst>
            <a:ext uri="{FF2B5EF4-FFF2-40B4-BE49-F238E27FC236}">
              <a16:creationId xmlns:a16="http://schemas.microsoft.com/office/drawing/2014/main" id="{3C400D35-3F65-4165-8E1F-5588936A377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6" name="Text Box 1058">
          <a:extLst>
            <a:ext uri="{FF2B5EF4-FFF2-40B4-BE49-F238E27FC236}">
              <a16:creationId xmlns:a16="http://schemas.microsoft.com/office/drawing/2014/main" id="{1F19CFFC-CFC1-4E55-94A6-6F08A3AB2BC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7" name="Text Box 1059">
          <a:extLst>
            <a:ext uri="{FF2B5EF4-FFF2-40B4-BE49-F238E27FC236}">
              <a16:creationId xmlns:a16="http://schemas.microsoft.com/office/drawing/2014/main" id="{DBD025D6-ABFC-4D9E-840A-E3731308321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8" name="Text Box 1060">
          <a:extLst>
            <a:ext uri="{FF2B5EF4-FFF2-40B4-BE49-F238E27FC236}">
              <a16:creationId xmlns:a16="http://schemas.microsoft.com/office/drawing/2014/main" id="{1701F3AF-BB3A-4858-9FE8-E9774A01EBE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749" name="Text Box 1061">
          <a:extLst>
            <a:ext uri="{FF2B5EF4-FFF2-40B4-BE49-F238E27FC236}">
              <a16:creationId xmlns:a16="http://schemas.microsoft.com/office/drawing/2014/main" id="{8CE0282F-E4DF-42D2-8C9F-F92F34460F5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0" name="Text Box 837">
          <a:extLst>
            <a:ext uri="{FF2B5EF4-FFF2-40B4-BE49-F238E27FC236}">
              <a16:creationId xmlns:a16="http://schemas.microsoft.com/office/drawing/2014/main" id="{189704ED-0DBC-493C-99F6-CE9172661E8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1" name="Text Box 838">
          <a:extLst>
            <a:ext uri="{FF2B5EF4-FFF2-40B4-BE49-F238E27FC236}">
              <a16:creationId xmlns:a16="http://schemas.microsoft.com/office/drawing/2014/main" id="{AEF929EF-8D46-4AF9-9C4D-9EE9E49A43C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2" name="Text Box 839">
          <a:extLst>
            <a:ext uri="{FF2B5EF4-FFF2-40B4-BE49-F238E27FC236}">
              <a16:creationId xmlns:a16="http://schemas.microsoft.com/office/drawing/2014/main" id="{22D6CD20-E6C6-42EF-8191-7F5532A6BF3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3" name="Text Box 840">
          <a:extLst>
            <a:ext uri="{FF2B5EF4-FFF2-40B4-BE49-F238E27FC236}">
              <a16:creationId xmlns:a16="http://schemas.microsoft.com/office/drawing/2014/main" id="{F4BCEBC5-5C73-4783-8017-46E4543EF4A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4" name="Text Box 841">
          <a:extLst>
            <a:ext uri="{FF2B5EF4-FFF2-40B4-BE49-F238E27FC236}">
              <a16:creationId xmlns:a16="http://schemas.microsoft.com/office/drawing/2014/main" id="{11A9FF6C-08BD-44CF-90F0-CB202023E3A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5" name="Text Box 842">
          <a:extLst>
            <a:ext uri="{FF2B5EF4-FFF2-40B4-BE49-F238E27FC236}">
              <a16:creationId xmlns:a16="http://schemas.microsoft.com/office/drawing/2014/main" id="{08BA83E8-AB61-4BF2-8F7B-2BA0BED79A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6" name="Text Box 843">
          <a:extLst>
            <a:ext uri="{FF2B5EF4-FFF2-40B4-BE49-F238E27FC236}">
              <a16:creationId xmlns:a16="http://schemas.microsoft.com/office/drawing/2014/main" id="{67C2D781-79A4-4F5F-83D2-3E9BA93439B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7" name="Text Box 844">
          <a:extLst>
            <a:ext uri="{FF2B5EF4-FFF2-40B4-BE49-F238E27FC236}">
              <a16:creationId xmlns:a16="http://schemas.microsoft.com/office/drawing/2014/main" id="{0F4998C7-3DD6-4892-ACB9-34BBF16BD27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8" name="Text Box 845">
          <a:extLst>
            <a:ext uri="{FF2B5EF4-FFF2-40B4-BE49-F238E27FC236}">
              <a16:creationId xmlns:a16="http://schemas.microsoft.com/office/drawing/2014/main" id="{6858EDBC-19B3-49A6-9EFF-7E7D6E1B41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59" name="Text Box 846">
          <a:extLst>
            <a:ext uri="{FF2B5EF4-FFF2-40B4-BE49-F238E27FC236}">
              <a16:creationId xmlns:a16="http://schemas.microsoft.com/office/drawing/2014/main" id="{1D9B47D4-EB9B-4320-A954-B3D98C45EDB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0" name="Text Box 847">
          <a:extLst>
            <a:ext uri="{FF2B5EF4-FFF2-40B4-BE49-F238E27FC236}">
              <a16:creationId xmlns:a16="http://schemas.microsoft.com/office/drawing/2014/main" id="{2BFB4736-287D-4721-9AAC-3D5F00398D0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1" name="Text Box 848">
          <a:extLst>
            <a:ext uri="{FF2B5EF4-FFF2-40B4-BE49-F238E27FC236}">
              <a16:creationId xmlns:a16="http://schemas.microsoft.com/office/drawing/2014/main" id="{C753D8BD-54A6-4E9A-BB05-FDEB15E5079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2" name="Text Box 849">
          <a:extLst>
            <a:ext uri="{FF2B5EF4-FFF2-40B4-BE49-F238E27FC236}">
              <a16:creationId xmlns:a16="http://schemas.microsoft.com/office/drawing/2014/main" id="{CC4C6B72-82B3-44C0-A54F-1CAC90C2977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3" name="Text Box 850">
          <a:extLst>
            <a:ext uri="{FF2B5EF4-FFF2-40B4-BE49-F238E27FC236}">
              <a16:creationId xmlns:a16="http://schemas.microsoft.com/office/drawing/2014/main" id="{52C7B95A-BAEF-4E17-952F-73241DECB1C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4" name="Text Box 851">
          <a:extLst>
            <a:ext uri="{FF2B5EF4-FFF2-40B4-BE49-F238E27FC236}">
              <a16:creationId xmlns:a16="http://schemas.microsoft.com/office/drawing/2014/main" id="{0C64C43F-B427-4829-9B0A-6601456CFFE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5" name="Text Box 852">
          <a:extLst>
            <a:ext uri="{FF2B5EF4-FFF2-40B4-BE49-F238E27FC236}">
              <a16:creationId xmlns:a16="http://schemas.microsoft.com/office/drawing/2014/main" id="{505EF12B-4C8F-40E4-B730-16AFAA35B55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6" name="Text Box 853">
          <a:extLst>
            <a:ext uri="{FF2B5EF4-FFF2-40B4-BE49-F238E27FC236}">
              <a16:creationId xmlns:a16="http://schemas.microsoft.com/office/drawing/2014/main" id="{5C0E2135-F6D4-48B8-AD54-F302B0B39F4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7" name="Text Box 854">
          <a:extLst>
            <a:ext uri="{FF2B5EF4-FFF2-40B4-BE49-F238E27FC236}">
              <a16:creationId xmlns:a16="http://schemas.microsoft.com/office/drawing/2014/main" id="{5150F818-6389-4801-ABBD-64FCB6AE9C8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8" name="Text Box 855">
          <a:extLst>
            <a:ext uri="{FF2B5EF4-FFF2-40B4-BE49-F238E27FC236}">
              <a16:creationId xmlns:a16="http://schemas.microsoft.com/office/drawing/2014/main" id="{9D16AE4B-1FD0-42C1-BEAD-F612F25844E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69" name="Text Box 856">
          <a:extLst>
            <a:ext uri="{FF2B5EF4-FFF2-40B4-BE49-F238E27FC236}">
              <a16:creationId xmlns:a16="http://schemas.microsoft.com/office/drawing/2014/main" id="{3605DC75-D47F-4E4B-AB69-C377C81DBF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0" name="Text Box 857">
          <a:extLst>
            <a:ext uri="{FF2B5EF4-FFF2-40B4-BE49-F238E27FC236}">
              <a16:creationId xmlns:a16="http://schemas.microsoft.com/office/drawing/2014/main" id="{351FE75C-EEFF-4C51-868F-429D3497F9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1" name="Text Box 858">
          <a:extLst>
            <a:ext uri="{FF2B5EF4-FFF2-40B4-BE49-F238E27FC236}">
              <a16:creationId xmlns:a16="http://schemas.microsoft.com/office/drawing/2014/main" id="{6FA1354A-6582-4C90-866B-EDAE947806B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2" name="Text Box 859">
          <a:extLst>
            <a:ext uri="{FF2B5EF4-FFF2-40B4-BE49-F238E27FC236}">
              <a16:creationId xmlns:a16="http://schemas.microsoft.com/office/drawing/2014/main" id="{6464F170-55EE-4AF0-961D-8A6A43D087B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3" name="Text Box 860">
          <a:extLst>
            <a:ext uri="{FF2B5EF4-FFF2-40B4-BE49-F238E27FC236}">
              <a16:creationId xmlns:a16="http://schemas.microsoft.com/office/drawing/2014/main" id="{559371CE-CC6D-4578-822C-190DA30370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4" name="Text Box 861">
          <a:extLst>
            <a:ext uri="{FF2B5EF4-FFF2-40B4-BE49-F238E27FC236}">
              <a16:creationId xmlns:a16="http://schemas.microsoft.com/office/drawing/2014/main" id="{5CC4FD10-2705-48C4-9B46-70CDF4F8104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5" name="Text Box 862">
          <a:extLst>
            <a:ext uri="{FF2B5EF4-FFF2-40B4-BE49-F238E27FC236}">
              <a16:creationId xmlns:a16="http://schemas.microsoft.com/office/drawing/2014/main" id="{DF2F6F9A-485E-410F-9B64-483167D9A28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6" name="Text Box 863">
          <a:extLst>
            <a:ext uri="{FF2B5EF4-FFF2-40B4-BE49-F238E27FC236}">
              <a16:creationId xmlns:a16="http://schemas.microsoft.com/office/drawing/2014/main" id="{E2925E00-450B-462B-9C20-026AFF420FE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7" name="Text Box 864">
          <a:extLst>
            <a:ext uri="{FF2B5EF4-FFF2-40B4-BE49-F238E27FC236}">
              <a16:creationId xmlns:a16="http://schemas.microsoft.com/office/drawing/2014/main" id="{3E2B8DCE-B469-41A0-B921-F379A5D0C8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8" name="Text Box 865">
          <a:extLst>
            <a:ext uri="{FF2B5EF4-FFF2-40B4-BE49-F238E27FC236}">
              <a16:creationId xmlns:a16="http://schemas.microsoft.com/office/drawing/2014/main" id="{592DB1D8-796B-422B-BBFD-FD9BA812BC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79" name="Text Box 866">
          <a:extLst>
            <a:ext uri="{FF2B5EF4-FFF2-40B4-BE49-F238E27FC236}">
              <a16:creationId xmlns:a16="http://schemas.microsoft.com/office/drawing/2014/main" id="{ACC367C3-BF84-412B-974B-C9F1B57060C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0" name="Text Box 867">
          <a:extLst>
            <a:ext uri="{FF2B5EF4-FFF2-40B4-BE49-F238E27FC236}">
              <a16:creationId xmlns:a16="http://schemas.microsoft.com/office/drawing/2014/main" id="{07970E91-9E4E-42D0-86CB-84950A9B012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1" name="Text Box 868">
          <a:extLst>
            <a:ext uri="{FF2B5EF4-FFF2-40B4-BE49-F238E27FC236}">
              <a16:creationId xmlns:a16="http://schemas.microsoft.com/office/drawing/2014/main" id="{7A5E4BD2-6434-4335-A5DC-6D1E20587BA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2" name="Text Box 869">
          <a:extLst>
            <a:ext uri="{FF2B5EF4-FFF2-40B4-BE49-F238E27FC236}">
              <a16:creationId xmlns:a16="http://schemas.microsoft.com/office/drawing/2014/main" id="{530F52C1-8687-4BCF-9C74-3FAE8D18254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3" name="Text Box 870">
          <a:extLst>
            <a:ext uri="{FF2B5EF4-FFF2-40B4-BE49-F238E27FC236}">
              <a16:creationId xmlns:a16="http://schemas.microsoft.com/office/drawing/2014/main" id="{7D29AF3A-3B9E-475C-9934-15DB9B03A9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4" name="Text Box 871">
          <a:extLst>
            <a:ext uri="{FF2B5EF4-FFF2-40B4-BE49-F238E27FC236}">
              <a16:creationId xmlns:a16="http://schemas.microsoft.com/office/drawing/2014/main" id="{E40FD580-3FD4-4CB5-8A43-3179821922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5" name="Text Box 872">
          <a:extLst>
            <a:ext uri="{FF2B5EF4-FFF2-40B4-BE49-F238E27FC236}">
              <a16:creationId xmlns:a16="http://schemas.microsoft.com/office/drawing/2014/main" id="{0B8523D4-48B2-4737-9DD0-C1F969D7CE7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6" name="Text Box 873">
          <a:extLst>
            <a:ext uri="{FF2B5EF4-FFF2-40B4-BE49-F238E27FC236}">
              <a16:creationId xmlns:a16="http://schemas.microsoft.com/office/drawing/2014/main" id="{A4B5FF89-FA91-48C4-91E4-4465DE94C9F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7" name="Text Box 874">
          <a:extLst>
            <a:ext uri="{FF2B5EF4-FFF2-40B4-BE49-F238E27FC236}">
              <a16:creationId xmlns:a16="http://schemas.microsoft.com/office/drawing/2014/main" id="{4CBA87EA-3DBC-4BD9-83E4-F30C1127E7B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8" name="Text Box 875">
          <a:extLst>
            <a:ext uri="{FF2B5EF4-FFF2-40B4-BE49-F238E27FC236}">
              <a16:creationId xmlns:a16="http://schemas.microsoft.com/office/drawing/2014/main" id="{C88E20E3-EC87-4419-BE04-0CEEB4381BB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89" name="Text Box 876">
          <a:extLst>
            <a:ext uri="{FF2B5EF4-FFF2-40B4-BE49-F238E27FC236}">
              <a16:creationId xmlns:a16="http://schemas.microsoft.com/office/drawing/2014/main" id="{46725AA6-B769-418D-901F-CD55D533085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0" name="Text Box 877">
          <a:extLst>
            <a:ext uri="{FF2B5EF4-FFF2-40B4-BE49-F238E27FC236}">
              <a16:creationId xmlns:a16="http://schemas.microsoft.com/office/drawing/2014/main" id="{67BFC262-82E4-4700-AB7F-CE15F6095CE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1" name="Text Box 878">
          <a:extLst>
            <a:ext uri="{FF2B5EF4-FFF2-40B4-BE49-F238E27FC236}">
              <a16:creationId xmlns:a16="http://schemas.microsoft.com/office/drawing/2014/main" id="{53371F8D-6C12-429F-936B-216EDD176DF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2" name="Text Box 879">
          <a:extLst>
            <a:ext uri="{FF2B5EF4-FFF2-40B4-BE49-F238E27FC236}">
              <a16:creationId xmlns:a16="http://schemas.microsoft.com/office/drawing/2014/main" id="{4EA7DBA9-5BA1-4492-8C6B-F901E8E4B34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3" name="Text Box 880">
          <a:extLst>
            <a:ext uri="{FF2B5EF4-FFF2-40B4-BE49-F238E27FC236}">
              <a16:creationId xmlns:a16="http://schemas.microsoft.com/office/drawing/2014/main" id="{334A3052-0FCB-42B7-8F74-76F735BFD2D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4" name="Text Box 881">
          <a:extLst>
            <a:ext uri="{FF2B5EF4-FFF2-40B4-BE49-F238E27FC236}">
              <a16:creationId xmlns:a16="http://schemas.microsoft.com/office/drawing/2014/main" id="{B8C20C24-F567-469E-A4D6-0CF9E1DBAA4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5" name="Text Box 882">
          <a:extLst>
            <a:ext uri="{FF2B5EF4-FFF2-40B4-BE49-F238E27FC236}">
              <a16:creationId xmlns:a16="http://schemas.microsoft.com/office/drawing/2014/main" id="{FEE57355-F475-471C-A959-F6B99B842AD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6" name="Text Box 883">
          <a:extLst>
            <a:ext uri="{FF2B5EF4-FFF2-40B4-BE49-F238E27FC236}">
              <a16:creationId xmlns:a16="http://schemas.microsoft.com/office/drawing/2014/main" id="{1B46C7E6-6F36-416D-B76E-AA188873BF1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7" name="Text Box 884">
          <a:extLst>
            <a:ext uri="{FF2B5EF4-FFF2-40B4-BE49-F238E27FC236}">
              <a16:creationId xmlns:a16="http://schemas.microsoft.com/office/drawing/2014/main" id="{75F85752-76DA-4E49-BC38-CB113DC9880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8" name="Text Box 885">
          <a:extLst>
            <a:ext uri="{FF2B5EF4-FFF2-40B4-BE49-F238E27FC236}">
              <a16:creationId xmlns:a16="http://schemas.microsoft.com/office/drawing/2014/main" id="{795941F8-3450-498D-B1B0-94F348517E1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799" name="Text Box 886">
          <a:extLst>
            <a:ext uri="{FF2B5EF4-FFF2-40B4-BE49-F238E27FC236}">
              <a16:creationId xmlns:a16="http://schemas.microsoft.com/office/drawing/2014/main" id="{ADD38EC9-088B-413C-A046-DFBA767FBD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0" name="Text Box 887">
          <a:extLst>
            <a:ext uri="{FF2B5EF4-FFF2-40B4-BE49-F238E27FC236}">
              <a16:creationId xmlns:a16="http://schemas.microsoft.com/office/drawing/2014/main" id="{04FBA924-D032-4DDD-B952-F3E4FF0E629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1" name="Text Box 888">
          <a:extLst>
            <a:ext uri="{FF2B5EF4-FFF2-40B4-BE49-F238E27FC236}">
              <a16:creationId xmlns:a16="http://schemas.microsoft.com/office/drawing/2014/main" id="{35CDBBDE-FFF2-45DA-B4B9-A29C2EFAB75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2" name="Text Box 889">
          <a:extLst>
            <a:ext uri="{FF2B5EF4-FFF2-40B4-BE49-F238E27FC236}">
              <a16:creationId xmlns:a16="http://schemas.microsoft.com/office/drawing/2014/main" id="{83A3CE34-02D3-4A45-A96B-0FDF41DBF38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3" name="Text Box 890">
          <a:extLst>
            <a:ext uri="{FF2B5EF4-FFF2-40B4-BE49-F238E27FC236}">
              <a16:creationId xmlns:a16="http://schemas.microsoft.com/office/drawing/2014/main" id="{BCF97A0A-DD07-4563-BFF9-4F7E59CE2DC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4" name="Text Box 891">
          <a:extLst>
            <a:ext uri="{FF2B5EF4-FFF2-40B4-BE49-F238E27FC236}">
              <a16:creationId xmlns:a16="http://schemas.microsoft.com/office/drawing/2014/main" id="{188B8960-05C9-4BAD-B05D-CE1B0A51624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5" name="Text Box 892">
          <a:extLst>
            <a:ext uri="{FF2B5EF4-FFF2-40B4-BE49-F238E27FC236}">
              <a16:creationId xmlns:a16="http://schemas.microsoft.com/office/drawing/2014/main" id="{0C14F008-11E1-415A-B4FC-7AE1A6A25EF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6" name="Text Box 893">
          <a:extLst>
            <a:ext uri="{FF2B5EF4-FFF2-40B4-BE49-F238E27FC236}">
              <a16:creationId xmlns:a16="http://schemas.microsoft.com/office/drawing/2014/main" id="{F52920F8-AB86-421B-90E6-FB94B2927E1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7" name="Text Box 894">
          <a:extLst>
            <a:ext uri="{FF2B5EF4-FFF2-40B4-BE49-F238E27FC236}">
              <a16:creationId xmlns:a16="http://schemas.microsoft.com/office/drawing/2014/main" id="{1511047C-028F-406B-915F-ECF5BA296C6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8" name="Text Box 895">
          <a:extLst>
            <a:ext uri="{FF2B5EF4-FFF2-40B4-BE49-F238E27FC236}">
              <a16:creationId xmlns:a16="http://schemas.microsoft.com/office/drawing/2014/main" id="{8A9F21DF-296D-4BE5-A177-C080117877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09" name="Text Box 896">
          <a:extLst>
            <a:ext uri="{FF2B5EF4-FFF2-40B4-BE49-F238E27FC236}">
              <a16:creationId xmlns:a16="http://schemas.microsoft.com/office/drawing/2014/main" id="{1D9A5458-AFA3-401F-AE74-8437D1133ED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0" name="Text Box 897">
          <a:extLst>
            <a:ext uri="{FF2B5EF4-FFF2-40B4-BE49-F238E27FC236}">
              <a16:creationId xmlns:a16="http://schemas.microsoft.com/office/drawing/2014/main" id="{09E2E669-D05C-4715-B417-750DAF61FD7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1" name="Text Box 898">
          <a:extLst>
            <a:ext uri="{FF2B5EF4-FFF2-40B4-BE49-F238E27FC236}">
              <a16:creationId xmlns:a16="http://schemas.microsoft.com/office/drawing/2014/main" id="{9F3A4C2B-AC85-4ACA-860D-48E46639596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2" name="Text Box 899">
          <a:extLst>
            <a:ext uri="{FF2B5EF4-FFF2-40B4-BE49-F238E27FC236}">
              <a16:creationId xmlns:a16="http://schemas.microsoft.com/office/drawing/2014/main" id="{51857C85-69B6-473E-98BD-24625575BEC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3" name="Text Box 900">
          <a:extLst>
            <a:ext uri="{FF2B5EF4-FFF2-40B4-BE49-F238E27FC236}">
              <a16:creationId xmlns:a16="http://schemas.microsoft.com/office/drawing/2014/main" id="{DA427B09-2110-4959-BC4D-C7DA2DC3D2F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4" name="Text Box 901">
          <a:extLst>
            <a:ext uri="{FF2B5EF4-FFF2-40B4-BE49-F238E27FC236}">
              <a16:creationId xmlns:a16="http://schemas.microsoft.com/office/drawing/2014/main" id="{203A6063-8743-4B4C-8910-7DC78ECE0F7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5" name="Text Box 902">
          <a:extLst>
            <a:ext uri="{FF2B5EF4-FFF2-40B4-BE49-F238E27FC236}">
              <a16:creationId xmlns:a16="http://schemas.microsoft.com/office/drawing/2014/main" id="{D793E8F9-903E-47C9-B575-11A20E6A2C3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6" name="Text Box 903">
          <a:extLst>
            <a:ext uri="{FF2B5EF4-FFF2-40B4-BE49-F238E27FC236}">
              <a16:creationId xmlns:a16="http://schemas.microsoft.com/office/drawing/2014/main" id="{30BCBC21-AB6C-4278-9D3C-003C301BBC0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7" name="Text Box 904">
          <a:extLst>
            <a:ext uri="{FF2B5EF4-FFF2-40B4-BE49-F238E27FC236}">
              <a16:creationId xmlns:a16="http://schemas.microsoft.com/office/drawing/2014/main" id="{9A63D99E-D142-4B66-8902-F48753A6D96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8" name="Text Box 905">
          <a:extLst>
            <a:ext uri="{FF2B5EF4-FFF2-40B4-BE49-F238E27FC236}">
              <a16:creationId xmlns:a16="http://schemas.microsoft.com/office/drawing/2014/main" id="{8CE32E86-438D-41DE-9203-2B0F523E289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19" name="Text Box 906">
          <a:extLst>
            <a:ext uri="{FF2B5EF4-FFF2-40B4-BE49-F238E27FC236}">
              <a16:creationId xmlns:a16="http://schemas.microsoft.com/office/drawing/2014/main" id="{98CD7A47-266B-4A89-A93A-3AAFC800E56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0" name="Text Box 907">
          <a:extLst>
            <a:ext uri="{FF2B5EF4-FFF2-40B4-BE49-F238E27FC236}">
              <a16:creationId xmlns:a16="http://schemas.microsoft.com/office/drawing/2014/main" id="{EC1CA150-881D-4850-AFE6-F6F9834C01A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1" name="Text Box 908">
          <a:extLst>
            <a:ext uri="{FF2B5EF4-FFF2-40B4-BE49-F238E27FC236}">
              <a16:creationId xmlns:a16="http://schemas.microsoft.com/office/drawing/2014/main" id="{292FBFDD-1F5B-4C02-9A6B-04257FE9BB3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2" name="Text Box 909">
          <a:extLst>
            <a:ext uri="{FF2B5EF4-FFF2-40B4-BE49-F238E27FC236}">
              <a16:creationId xmlns:a16="http://schemas.microsoft.com/office/drawing/2014/main" id="{AD5F88AE-0FEF-49C7-A74A-149F2D11EDF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3" name="Text Box 910">
          <a:extLst>
            <a:ext uri="{FF2B5EF4-FFF2-40B4-BE49-F238E27FC236}">
              <a16:creationId xmlns:a16="http://schemas.microsoft.com/office/drawing/2014/main" id="{2C70CE98-49DB-4572-9E95-8F2FC05DE6F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4" name="Text Box 911">
          <a:extLst>
            <a:ext uri="{FF2B5EF4-FFF2-40B4-BE49-F238E27FC236}">
              <a16:creationId xmlns:a16="http://schemas.microsoft.com/office/drawing/2014/main" id="{C8BEEF08-1DAC-4463-88EA-B1EDDF865D6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5" name="Text Box 912">
          <a:extLst>
            <a:ext uri="{FF2B5EF4-FFF2-40B4-BE49-F238E27FC236}">
              <a16:creationId xmlns:a16="http://schemas.microsoft.com/office/drawing/2014/main" id="{1C7A2391-FF1F-4AAA-89A9-C48497B672C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6" name="Text Box 913">
          <a:extLst>
            <a:ext uri="{FF2B5EF4-FFF2-40B4-BE49-F238E27FC236}">
              <a16:creationId xmlns:a16="http://schemas.microsoft.com/office/drawing/2014/main" id="{62C417E9-445E-41F1-8EE3-A7A4E6BA8C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7" name="Text Box 914">
          <a:extLst>
            <a:ext uri="{FF2B5EF4-FFF2-40B4-BE49-F238E27FC236}">
              <a16:creationId xmlns:a16="http://schemas.microsoft.com/office/drawing/2014/main" id="{D38ED849-4C0D-446C-AC31-BBA30BA25D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8" name="Text Box 915">
          <a:extLst>
            <a:ext uri="{FF2B5EF4-FFF2-40B4-BE49-F238E27FC236}">
              <a16:creationId xmlns:a16="http://schemas.microsoft.com/office/drawing/2014/main" id="{C95C3FFE-7954-4CF8-92ED-B5E75BE73F9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29" name="Text Box 916">
          <a:extLst>
            <a:ext uri="{FF2B5EF4-FFF2-40B4-BE49-F238E27FC236}">
              <a16:creationId xmlns:a16="http://schemas.microsoft.com/office/drawing/2014/main" id="{D601B0FB-3104-46C9-AEF8-D8D1AB4EB1E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0" name="Text Box 917">
          <a:extLst>
            <a:ext uri="{FF2B5EF4-FFF2-40B4-BE49-F238E27FC236}">
              <a16:creationId xmlns:a16="http://schemas.microsoft.com/office/drawing/2014/main" id="{02F8797D-0AE8-4091-B1FD-27E69AEDD0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1" name="Text Box 918">
          <a:extLst>
            <a:ext uri="{FF2B5EF4-FFF2-40B4-BE49-F238E27FC236}">
              <a16:creationId xmlns:a16="http://schemas.microsoft.com/office/drawing/2014/main" id="{0F52E90D-C632-4C5A-BF8D-F2FD9C9FD8A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2" name="Text Box 919">
          <a:extLst>
            <a:ext uri="{FF2B5EF4-FFF2-40B4-BE49-F238E27FC236}">
              <a16:creationId xmlns:a16="http://schemas.microsoft.com/office/drawing/2014/main" id="{DB1820AB-5E76-404B-8947-3B3F4BBB5A7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3" name="Text Box 920">
          <a:extLst>
            <a:ext uri="{FF2B5EF4-FFF2-40B4-BE49-F238E27FC236}">
              <a16:creationId xmlns:a16="http://schemas.microsoft.com/office/drawing/2014/main" id="{B0D91849-8EEF-44DF-80B9-F31EF1413F2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4" name="Text Box 921">
          <a:extLst>
            <a:ext uri="{FF2B5EF4-FFF2-40B4-BE49-F238E27FC236}">
              <a16:creationId xmlns:a16="http://schemas.microsoft.com/office/drawing/2014/main" id="{008927B3-C71E-45B7-A189-35341FD9B6C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5" name="Text Box 922">
          <a:extLst>
            <a:ext uri="{FF2B5EF4-FFF2-40B4-BE49-F238E27FC236}">
              <a16:creationId xmlns:a16="http://schemas.microsoft.com/office/drawing/2014/main" id="{67C7DA79-87D7-4E39-982E-C21A0C0EDB6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6" name="Text Box 923">
          <a:extLst>
            <a:ext uri="{FF2B5EF4-FFF2-40B4-BE49-F238E27FC236}">
              <a16:creationId xmlns:a16="http://schemas.microsoft.com/office/drawing/2014/main" id="{BD578D7F-A1E2-49EF-A21D-155285D2AFF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7" name="Text Box 924">
          <a:extLst>
            <a:ext uri="{FF2B5EF4-FFF2-40B4-BE49-F238E27FC236}">
              <a16:creationId xmlns:a16="http://schemas.microsoft.com/office/drawing/2014/main" id="{90E2E12F-1AEF-4A2A-A9BD-2BA578A432B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8" name="Text Box 925">
          <a:extLst>
            <a:ext uri="{FF2B5EF4-FFF2-40B4-BE49-F238E27FC236}">
              <a16:creationId xmlns:a16="http://schemas.microsoft.com/office/drawing/2014/main" id="{5201283A-A85B-4487-BEE9-18B5BFC0C6B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39" name="Text Box 926">
          <a:extLst>
            <a:ext uri="{FF2B5EF4-FFF2-40B4-BE49-F238E27FC236}">
              <a16:creationId xmlns:a16="http://schemas.microsoft.com/office/drawing/2014/main" id="{BB9B43B3-A5C1-4DCF-A1D3-BD9FC3B8D9D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0" name="Text Box 927">
          <a:extLst>
            <a:ext uri="{FF2B5EF4-FFF2-40B4-BE49-F238E27FC236}">
              <a16:creationId xmlns:a16="http://schemas.microsoft.com/office/drawing/2014/main" id="{113380E8-8BDA-4B70-9984-F45EB8F143F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1" name="Text Box 928">
          <a:extLst>
            <a:ext uri="{FF2B5EF4-FFF2-40B4-BE49-F238E27FC236}">
              <a16:creationId xmlns:a16="http://schemas.microsoft.com/office/drawing/2014/main" id="{36AD6A44-DBA5-43C9-A02B-5E8BEB51DE3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2" name="Text Box 929">
          <a:extLst>
            <a:ext uri="{FF2B5EF4-FFF2-40B4-BE49-F238E27FC236}">
              <a16:creationId xmlns:a16="http://schemas.microsoft.com/office/drawing/2014/main" id="{ADFF5468-7372-44F6-A1E9-FF0D8CFC5EE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3" name="Text Box 930">
          <a:extLst>
            <a:ext uri="{FF2B5EF4-FFF2-40B4-BE49-F238E27FC236}">
              <a16:creationId xmlns:a16="http://schemas.microsoft.com/office/drawing/2014/main" id="{4246C6C6-694A-4F36-B933-4B20D099784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4" name="Text Box 931">
          <a:extLst>
            <a:ext uri="{FF2B5EF4-FFF2-40B4-BE49-F238E27FC236}">
              <a16:creationId xmlns:a16="http://schemas.microsoft.com/office/drawing/2014/main" id="{55BBB2D1-4B67-42F4-BBF5-7EBF3A09A2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5" name="Text Box 932">
          <a:extLst>
            <a:ext uri="{FF2B5EF4-FFF2-40B4-BE49-F238E27FC236}">
              <a16:creationId xmlns:a16="http://schemas.microsoft.com/office/drawing/2014/main" id="{6FEF5C98-C68B-4E03-88C5-714CDCE2C4D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6" name="Text Box 933">
          <a:extLst>
            <a:ext uri="{FF2B5EF4-FFF2-40B4-BE49-F238E27FC236}">
              <a16:creationId xmlns:a16="http://schemas.microsoft.com/office/drawing/2014/main" id="{746858A3-03C9-42CC-A21B-B08494D30E9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7" name="Text Box 934">
          <a:extLst>
            <a:ext uri="{FF2B5EF4-FFF2-40B4-BE49-F238E27FC236}">
              <a16:creationId xmlns:a16="http://schemas.microsoft.com/office/drawing/2014/main" id="{6FF04834-A48D-470B-8024-14B1E96CEFE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8" name="Text Box 935">
          <a:extLst>
            <a:ext uri="{FF2B5EF4-FFF2-40B4-BE49-F238E27FC236}">
              <a16:creationId xmlns:a16="http://schemas.microsoft.com/office/drawing/2014/main" id="{36DD8BE6-135A-4814-930D-8A1F5C442F6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49" name="Text Box 936">
          <a:extLst>
            <a:ext uri="{FF2B5EF4-FFF2-40B4-BE49-F238E27FC236}">
              <a16:creationId xmlns:a16="http://schemas.microsoft.com/office/drawing/2014/main" id="{5B6545E2-DC29-46FE-8E4C-CD2561E4A63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0" name="Text Box 937">
          <a:extLst>
            <a:ext uri="{FF2B5EF4-FFF2-40B4-BE49-F238E27FC236}">
              <a16:creationId xmlns:a16="http://schemas.microsoft.com/office/drawing/2014/main" id="{533428FB-1595-4B3F-AE02-1A911F959D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1" name="Text Box 938">
          <a:extLst>
            <a:ext uri="{FF2B5EF4-FFF2-40B4-BE49-F238E27FC236}">
              <a16:creationId xmlns:a16="http://schemas.microsoft.com/office/drawing/2014/main" id="{A11812E0-E5EF-47BA-B166-91287F55A8F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2" name="Text Box 939">
          <a:extLst>
            <a:ext uri="{FF2B5EF4-FFF2-40B4-BE49-F238E27FC236}">
              <a16:creationId xmlns:a16="http://schemas.microsoft.com/office/drawing/2014/main" id="{45C3F500-70B0-4B85-8337-D7EFCF86A19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3" name="Text Box 940">
          <a:extLst>
            <a:ext uri="{FF2B5EF4-FFF2-40B4-BE49-F238E27FC236}">
              <a16:creationId xmlns:a16="http://schemas.microsoft.com/office/drawing/2014/main" id="{2C95047A-B289-4B66-AB51-0813D5BF268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4" name="Text Box 941">
          <a:extLst>
            <a:ext uri="{FF2B5EF4-FFF2-40B4-BE49-F238E27FC236}">
              <a16:creationId xmlns:a16="http://schemas.microsoft.com/office/drawing/2014/main" id="{48505F4B-AAD2-413A-802C-6718EAA1E8D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5" name="Text Box 942">
          <a:extLst>
            <a:ext uri="{FF2B5EF4-FFF2-40B4-BE49-F238E27FC236}">
              <a16:creationId xmlns:a16="http://schemas.microsoft.com/office/drawing/2014/main" id="{9A79F191-A127-45E7-B0DD-B8897EB6C9A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6" name="Text Box 943">
          <a:extLst>
            <a:ext uri="{FF2B5EF4-FFF2-40B4-BE49-F238E27FC236}">
              <a16:creationId xmlns:a16="http://schemas.microsoft.com/office/drawing/2014/main" id="{44CFA4A6-6B57-481B-80E3-76B7B748C6D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7" name="Text Box 944">
          <a:extLst>
            <a:ext uri="{FF2B5EF4-FFF2-40B4-BE49-F238E27FC236}">
              <a16:creationId xmlns:a16="http://schemas.microsoft.com/office/drawing/2014/main" id="{D34E67CD-D1F3-43C8-B114-F9BC2596845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8" name="Text Box 945">
          <a:extLst>
            <a:ext uri="{FF2B5EF4-FFF2-40B4-BE49-F238E27FC236}">
              <a16:creationId xmlns:a16="http://schemas.microsoft.com/office/drawing/2014/main" id="{5C263EF4-8F79-4ACE-83B0-3A373E4F75F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59" name="Text Box 946">
          <a:extLst>
            <a:ext uri="{FF2B5EF4-FFF2-40B4-BE49-F238E27FC236}">
              <a16:creationId xmlns:a16="http://schemas.microsoft.com/office/drawing/2014/main" id="{C7213FF8-9AB4-44E9-A078-EA508A92075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0" name="Text Box 947">
          <a:extLst>
            <a:ext uri="{FF2B5EF4-FFF2-40B4-BE49-F238E27FC236}">
              <a16:creationId xmlns:a16="http://schemas.microsoft.com/office/drawing/2014/main" id="{DCACF855-F47A-46DF-A65D-C3001B13625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1" name="Text Box 948">
          <a:extLst>
            <a:ext uri="{FF2B5EF4-FFF2-40B4-BE49-F238E27FC236}">
              <a16:creationId xmlns:a16="http://schemas.microsoft.com/office/drawing/2014/main" id="{E9868C77-B6D0-4A87-8A57-8975642DC38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2" name="Text Box 949">
          <a:extLst>
            <a:ext uri="{FF2B5EF4-FFF2-40B4-BE49-F238E27FC236}">
              <a16:creationId xmlns:a16="http://schemas.microsoft.com/office/drawing/2014/main" id="{79E0D3DC-AEBB-408C-862B-5CB60234898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3" name="Text Box 950">
          <a:extLst>
            <a:ext uri="{FF2B5EF4-FFF2-40B4-BE49-F238E27FC236}">
              <a16:creationId xmlns:a16="http://schemas.microsoft.com/office/drawing/2014/main" id="{C076005D-E228-4667-A1C7-AEA4801D57E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4" name="Text Box 951">
          <a:extLst>
            <a:ext uri="{FF2B5EF4-FFF2-40B4-BE49-F238E27FC236}">
              <a16:creationId xmlns:a16="http://schemas.microsoft.com/office/drawing/2014/main" id="{F49C5E94-77C6-4624-B439-238DE99242A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5" name="Text Box 952">
          <a:extLst>
            <a:ext uri="{FF2B5EF4-FFF2-40B4-BE49-F238E27FC236}">
              <a16:creationId xmlns:a16="http://schemas.microsoft.com/office/drawing/2014/main" id="{9E44F787-D778-4662-8AF1-50B31E7B24B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6" name="Text Box 953">
          <a:extLst>
            <a:ext uri="{FF2B5EF4-FFF2-40B4-BE49-F238E27FC236}">
              <a16:creationId xmlns:a16="http://schemas.microsoft.com/office/drawing/2014/main" id="{F1B29FF2-B04F-43D3-8AA6-27558B13CC1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7" name="Text Box 954">
          <a:extLst>
            <a:ext uri="{FF2B5EF4-FFF2-40B4-BE49-F238E27FC236}">
              <a16:creationId xmlns:a16="http://schemas.microsoft.com/office/drawing/2014/main" id="{A77EC703-5DD7-4D68-9D4C-09DB2187306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8" name="Text Box 955">
          <a:extLst>
            <a:ext uri="{FF2B5EF4-FFF2-40B4-BE49-F238E27FC236}">
              <a16:creationId xmlns:a16="http://schemas.microsoft.com/office/drawing/2014/main" id="{51867B53-81E2-480A-B697-82BE35FAAEB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69" name="Text Box 956">
          <a:extLst>
            <a:ext uri="{FF2B5EF4-FFF2-40B4-BE49-F238E27FC236}">
              <a16:creationId xmlns:a16="http://schemas.microsoft.com/office/drawing/2014/main" id="{944E04B4-49F9-411A-9C32-F03DB93B6FE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0" name="Text Box 957">
          <a:extLst>
            <a:ext uri="{FF2B5EF4-FFF2-40B4-BE49-F238E27FC236}">
              <a16:creationId xmlns:a16="http://schemas.microsoft.com/office/drawing/2014/main" id="{58DD9718-2B8B-4EE4-A632-CDAEFD8F80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1" name="Text Box 958">
          <a:extLst>
            <a:ext uri="{FF2B5EF4-FFF2-40B4-BE49-F238E27FC236}">
              <a16:creationId xmlns:a16="http://schemas.microsoft.com/office/drawing/2014/main" id="{010DBA2B-AD5C-4AE7-B73B-274F834ECAE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2" name="Text Box 959">
          <a:extLst>
            <a:ext uri="{FF2B5EF4-FFF2-40B4-BE49-F238E27FC236}">
              <a16:creationId xmlns:a16="http://schemas.microsoft.com/office/drawing/2014/main" id="{951F5577-4BDC-4D51-A499-16FC58DAF44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3" name="Text Box 960">
          <a:extLst>
            <a:ext uri="{FF2B5EF4-FFF2-40B4-BE49-F238E27FC236}">
              <a16:creationId xmlns:a16="http://schemas.microsoft.com/office/drawing/2014/main" id="{60CFC3E6-8A4C-447D-8302-3DF4C5DB9E0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4" name="Text Box 961">
          <a:extLst>
            <a:ext uri="{FF2B5EF4-FFF2-40B4-BE49-F238E27FC236}">
              <a16:creationId xmlns:a16="http://schemas.microsoft.com/office/drawing/2014/main" id="{4F80A515-93F3-4885-938D-EBD8EEDAA84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5" name="Text Box 962">
          <a:extLst>
            <a:ext uri="{FF2B5EF4-FFF2-40B4-BE49-F238E27FC236}">
              <a16:creationId xmlns:a16="http://schemas.microsoft.com/office/drawing/2014/main" id="{1D6CA561-3D90-4581-9CF4-42AC2B22FBA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6" name="Text Box 963">
          <a:extLst>
            <a:ext uri="{FF2B5EF4-FFF2-40B4-BE49-F238E27FC236}">
              <a16:creationId xmlns:a16="http://schemas.microsoft.com/office/drawing/2014/main" id="{836E11B3-41CF-4EAC-80C0-FF799F466D5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7" name="Text Box 964">
          <a:extLst>
            <a:ext uri="{FF2B5EF4-FFF2-40B4-BE49-F238E27FC236}">
              <a16:creationId xmlns:a16="http://schemas.microsoft.com/office/drawing/2014/main" id="{51CC9904-D982-47DB-B8F2-27312510E1E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8" name="Text Box 965">
          <a:extLst>
            <a:ext uri="{FF2B5EF4-FFF2-40B4-BE49-F238E27FC236}">
              <a16:creationId xmlns:a16="http://schemas.microsoft.com/office/drawing/2014/main" id="{15B34AD2-60CC-4C67-8809-5B3C62179FB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79" name="Text Box 966">
          <a:extLst>
            <a:ext uri="{FF2B5EF4-FFF2-40B4-BE49-F238E27FC236}">
              <a16:creationId xmlns:a16="http://schemas.microsoft.com/office/drawing/2014/main" id="{8972EB4E-C5B9-4701-B01F-4A70F98AEB2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0" name="Text Box 967">
          <a:extLst>
            <a:ext uri="{FF2B5EF4-FFF2-40B4-BE49-F238E27FC236}">
              <a16:creationId xmlns:a16="http://schemas.microsoft.com/office/drawing/2014/main" id="{7DD2A895-3689-4079-B854-67E2DBEE262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1" name="Text Box 968">
          <a:extLst>
            <a:ext uri="{FF2B5EF4-FFF2-40B4-BE49-F238E27FC236}">
              <a16:creationId xmlns:a16="http://schemas.microsoft.com/office/drawing/2014/main" id="{96BE9ED6-660E-496F-9692-44D3DF03986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2" name="Text Box 969">
          <a:extLst>
            <a:ext uri="{FF2B5EF4-FFF2-40B4-BE49-F238E27FC236}">
              <a16:creationId xmlns:a16="http://schemas.microsoft.com/office/drawing/2014/main" id="{671A4CAD-6BFA-4CEE-B799-D15DB76D056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3" name="Text Box 970">
          <a:extLst>
            <a:ext uri="{FF2B5EF4-FFF2-40B4-BE49-F238E27FC236}">
              <a16:creationId xmlns:a16="http://schemas.microsoft.com/office/drawing/2014/main" id="{01B89E35-89FA-46B4-846C-74FC0BDD65C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4" name="Text Box 971">
          <a:extLst>
            <a:ext uri="{FF2B5EF4-FFF2-40B4-BE49-F238E27FC236}">
              <a16:creationId xmlns:a16="http://schemas.microsoft.com/office/drawing/2014/main" id="{8FD666A2-5D02-4CFA-8919-075E75375B5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5" name="Text Box 972">
          <a:extLst>
            <a:ext uri="{FF2B5EF4-FFF2-40B4-BE49-F238E27FC236}">
              <a16:creationId xmlns:a16="http://schemas.microsoft.com/office/drawing/2014/main" id="{63973625-425C-4D84-8E61-59325FD3796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6" name="Text Box 973">
          <a:extLst>
            <a:ext uri="{FF2B5EF4-FFF2-40B4-BE49-F238E27FC236}">
              <a16:creationId xmlns:a16="http://schemas.microsoft.com/office/drawing/2014/main" id="{956E6144-C60A-43FF-B867-7F7ABF2EBDA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7" name="Text Box 974">
          <a:extLst>
            <a:ext uri="{FF2B5EF4-FFF2-40B4-BE49-F238E27FC236}">
              <a16:creationId xmlns:a16="http://schemas.microsoft.com/office/drawing/2014/main" id="{5D7E265D-4E23-4506-B1B7-4E3DD96668A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8" name="Text Box 975">
          <a:extLst>
            <a:ext uri="{FF2B5EF4-FFF2-40B4-BE49-F238E27FC236}">
              <a16:creationId xmlns:a16="http://schemas.microsoft.com/office/drawing/2014/main" id="{15B87567-AD62-4DD8-9B8A-445720496C0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89" name="Text Box 976">
          <a:extLst>
            <a:ext uri="{FF2B5EF4-FFF2-40B4-BE49-F238E27FC236}">
              <a16:creationId xmlns:a16="http://schemas.microsoft.com/office/drawing/2014/main" id="{EFAA62C4-357B-4F84-9638-8EB85D8D243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0" name="Text Box 977">
          <a:extLst>
            <a:ext uri="{FF2B5EF4-FFF2-40B4-BE49-F238E27FC236}">
              <a16:creationId xmlns:a16="http://schemas.microsoft.com/office/drawing/2014/main" id="{2D152248-78F9-4E8C-829C-D9402BA087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1" name="Text Box 978">
          <a:extLst>
            <a:ext uri="{FF2B5EF4-FFF2-40B4-BE49-F238E27FC236}">
              <a16:creationId xmlns:a16="http://schemas.microsoft.com/office/drawing/2014/main" id="{C80563AE-35AD-4742-BE52-633721A0D65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2" name="Text Box 979">
          <a:extLst>
            <a:ext uri="{FF2B5EF4-FFF2-40B4-BE49-F238E27FC236}">
              <a16:creationId xmlns:a16="http://schemas.microsoft.com/office/drawing/2014/main" id="{62682834-BA18-41B5-9FB3-7A2DA9A41EF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3" name="Text Box 980">
          <a:extLst>
            <a:ext uri="{FF2B5EF4-FFF2-40B4-BE49-F238E27FC236}">
              <a16:creationId xmlns:a16="http://schemas.microsoft.com/office/drawing/2014/main" id="{1E3C297A-E542-428E-ABC5-FAF29E0EBD3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4" name="Text Box 981">
          <a:extLst>
            <a:ext uri="{FF2B5EF4-FFF2-40B4-BE49-F238E27FC236}">
              <a16:creationId xmlns:a16="http://schemas.microsoft.com/office/drawing/2014/main" id="{B3FF3C00-D202-4337-96A5-4934D1F61AD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5" name="Text Box 982">
          <a:extLst>
            <a:ext uri="{FF2B5EF4-FFF2-40B4-BE49-F238E27FC236}">
              <a16:creationId xmlns:a16="http://schemas.microsoft.com/office/drawing/2014/main" id="{B7682CFC-21AA-441F-A9F7-5C704CB3BC3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6" name="Text Box 983">
          <a:extLst>
            <a:ext uri="{FF2B5EF4-FFF2-40B4-BE49-F238E27FC236}">
              <a16:creationId xmlns:a16="http://schemas.microsoft.com/office/drawing/2014/main" id="{FAFD5888-E4EB-4A99-BEE3-C9783159A44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7" name="Text Box 984">
          <a:extLst>
            <a:ext uri="{FF2B5EF4-FFF2-40B4-BE49-F238E27FC236}">
              <a16:creationId xmlns:a16="http://schemas.microsoft.com/office/drawing/2014/main" id="{9AF46791-FBC5-4DF4-9AD6-E858C90E752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8" name="Text Box 985">
          <a:extLst>
            <a:ext uri="{FF2B5EF4-FFF2-40B4-BE49-F238E27FC236}">
              <a16:creationId xmlns:a16="http://schemas.microsoft.com/office/drawing/2014/main" id="{1CE25FEB-DAA1-4098-BC85-6C8D9672993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899" name="Text Box 986">
          <a:extLst>
            <a:ext uri="{FF2B5EF4-FFF2-40B4-BE49-F238E27FC236}">
              <a16:creationId xmlns:a16="http://schemas.microsoft.com/office/drawing/2014/main" id="{940B1912-E0D2-4F93-86B5-4FA41CDD240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0" name="Text Box 987">
          <a:extLst>
            <a:ext uri="{FF2B5EF4-FFF2-40B4-BE49-F238E27FC236}">
              <a16:creationId xmlns:a16="http://schemas.microsoft.com/office/drawing/2014/main" id="{F5D71514-8CF4-4BFC-97D6-9C49EA46668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1" name="Text Box 988">
          <a:extLst>
            <a:ext uri="{FF2B5EF4-FFF2-40B4-BE49-F238E27FC236}">
              <a16:creationId xmlns:a16="http://schemas.microsoft.com/office/drawing/2014/main" id="{89B2A93D-4DE5-41E3-8CDA-80BFCEBBCD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2" name="Text Box 989">
          <a:extLst>
            <a:ext uri="{FF2B5EF4-FFF2-40B4-BE49-F238E27FC236}">
              <a16:creationId xmlns:a16="http://schemas.microsoft.com/office/drawing/2014/main" id="{707B79F7-7EE6-4A1D-A69C-336FB185892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3" name="Text Box 990">
          <a:extLst>
            <a:ext uri="{FF2B5EF4-FFF2-40B4-BE49-F238E27FC236}">
              <a16:creationId xmlns:a16="http://schemas.microsoft.com/office/drawing/2014/main" id="{BDA66EF6-8266-47D4-99C0-00608117E13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4" name="Text Box 991">
          <a:extLst>
            <a:ext uri="{FF2B5EF4-FFF2-40B4-BE49-F238E27FC236}">
              <a16:creationId xmlns:a16="http://schemas.microsoft.com/office/drawing/2014/main" id="{9DAFEC3A-554A-4F68-AB64-056B24C7D3E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5" name="Text Box 992">
          <a:extLst>
            <a:ext uri="{FF2B5EF4-FFF2-40B4-BE49-F238E27FC236}">
              <a16:creationId xmlns:a16="http://schemas.microsoft.com/office/drawing/2014/main" id="{2BF752FA-66C8-4E7A-83FC-3E793063FBF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6" name="Text Box 993">
          <a:extLst>
            <a:ext uri="{FF2B5EF4-FFF2-40B4-BE49-F238E27FC236}">
              <a16:creationId xmlns:a16="http://schemas.microsoft.com/office/drawing/2014/main" id="{F9789478-8468-4EF2-8587-0C6F85F65D3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7" name="Text Box 994">
          <a:extLst>
            <a:ext uri="{FF2B5EF4-FFF2-40B4-BE49-F238E27FC236}">
              <a16:creationId xmlns:a16="http://schemas.microsoft.com/office/drawing/2014/main" id="{B6245E79-F809-4831-875E-21C79AD8FEB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8" name="Text Box 995">
          <a:extLst>
            <a:ext uri="{FF2B5EF4-FFF2-40B4-BE49-F238E27FC236}">
              <a16:creationId xmlns:a16="http://schemas.microsoft.com/office/drawing/2014/main" id="{A09F5A2D-1114-4120-8EEC-CD2A6AED5C1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09" name="Text Box 996">
          <a:extLst>
            <a:ext uri="{FF2B5EF4-FFF2-40B4-BE49-F238E27FC236}">
              <a16:creationId xmlns:a16="http://schemas.microsoft.com/office/drawing/2014/main" id="{FC1786DA-E638-44FC-ADF3-185FCF5882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0" name="Text Box 997">
          <a:extLst>
            <a:ext uri="{FF2B5EF4-FFF2-40B4-BE49-F238E27FC236}">
              <a16:creationId xmlns:a16="http://schemas.microsoft.com/office/drawing/2014/main" id="{17E9D0FF-2423-4C23-AC85-622393BD59F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1" name="Text Box 998">
          <a:extLst>
            <a:ext uri="{FF2B5EF4-FFF2-40B4-BE49-F238E27FC236}">
              <a16:creationId xmlns:a16="http://schemas.microsoft.com/office/drawing/2014/main" id="{BA4C6041-2FCF-45DA-A76B-8AB88E1FCCD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2" name="Text Box 999">
          <a:extLst>
            <a:ext uri="{FF2B5EF4-FFF2-40B4-BE49-F238E27FC236}">
              <a16:creationId xmlns:a16="http://schemas.microsoft.com/office/drawing/2014/main" id="{A9A5895E-EAAA-482A-9992-ECA8F6F895E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3" name="Text Box 1000">
          <a:extLst>
            <a:ext uri="{FF2B5EF4-FFF2-40B4-BE49-F238E27FC236}">
              <a16:creationId xmlns:a16="http://schemas.microsoft.com/office/drawing/2014/main" id="{F51BE2CD-EAFE-41DB-A15B-98DF32FFAFD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4" name="Text Box 1001">
          <a:extLst>
            <a:ext uri="{FF2B5EF4-FFF2-40B4-BE49-F238E27FC236}">
              <a16:creationId xmlns:a16="http://schemas.microsoft.com/office/drawing/2014/main" id="{B9BED84B-9B06-450A-AA86-95D340F3F5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5" name="Text Box 1002">
          <a:extLst>
            <a:ext uri="{FF2B5EF4-FFF2-40B4-BE49-F238E27FC236}">
              <a16:creationId xmlns:a16="http://schemas.microsoft.com/office/drawing/2014/main" id="{CEF7E759-3112-4920-A174-422332E7AA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6" name="Text Box 1003">
          <a:extLst>
            <a:ext uri="{FF2B5EF4-FFF2-40B4-BE49-F238E27FC236}">
              <a16:creationId xmlns:a16="http://schemas.microsoft.com/office/drawing/2014/main" id="{4ACD3CA9-B0FF-444F-BA05-B7600BA8490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7" name="Text Box 1004">
          <a:extLst>
            <a:ext uri="{FF2B5EF4-FFF2-40B4-BE49-F238E27FC236}">
              <a16:creationId xmlns:a16="http://schemas.microsoft.com/office/drawing/2014/main" id="{EA136369-E9F4-42F3-ABB5-2228CE585D6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8" name="Text Box 1005">
          <a:extLst>
            <a:ext uri="{FF2B5EF4-FFF2-40B4-BE49-F238E27FC236}">
              <a16:creationId xmlns:a16="http://schemas.microsoft.com/office/drawing/2014/main" id="{B56CE626-3EFF-49EC-81A6-3ED27A725BE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19" name="Text Box 1006">
          <a:extLst>
            <a:ext uri="{FF2B5EF4-FFF2-40B4-BE49-F238E27FC236}">
              <a16:creationId xmlns:a16="http://schemas.microsoft.com/office/drawing/2014/main" id="{251F2C46-66DE-46EB-B8AC-7E41662E6D6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0" name="Text Box 1007">
          <a:extLst>
            <a:ext uri="{FF2B5EF4-FFF2-40B4-BE49-F238E27FC236}">
              <a16:creationId xmlns:a16="http://schemas.microsoft.com/office/drawing/2014/main" id="{5B6615E8-ECF0-4D37-B2AF-EDE925E3F2B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1" name="Text Box 1008">
          <a:extLst>
            <a:ext uri="{FF2B5EF4-FFF2-40B4-BE49-F238E27FC236}">
              <a16:creationId xmlns:a16="http://schemas.microsoft.com/office/drawing/2014/main" id="{8015B7FE-CCED-468D-B45C-0CB2C139989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2" name="Text Box 1009">
          <a:extLst>
            <a:ext uri="{FF2B5EF4-FFF2-40B4-BE49-F238E27FC236}">
              <a16:creationId xmlns:a16="http://schemas.microsoft.com/office/drawing/2014/main" id="{0D5EEBFB-1EC3-4858-9C19-55D67758624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3" name="Text Box 1010">
          <a:extLst>
            <a:ext uri="{FF2B5EF4-FFF2-40B4-BE49-F238E27FC236}">
              <a16:creationId xmlns:a16="http://schemas.microsoft.com/office/drawing/2014/main" id="{5D002E6B-1D3C-4680-8193-CCC95ECCEAE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4" name="Text Box 1011">
          <a:extLst>
            <a:ext uri="{FF2B5EF4-FFF2-40B4-BE49-F238E27FC236}">
              <a16:creationId xmlns:a16="http://schemas.microsoft.com/office/drawing/2014/main" id="{B2C54D46-8AA2-465A-AE0D-E40AF60B9B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5" name="Text Box 1012">
          <a:extLst>
            <a:ext uri="{FF2B5EF4-FFF2-40B4-BE49-F238E27FC236}">
              <a16:creationId xmlns:a16="http://schemas.microsoft.com/office/drawing/2014/main" id="{38770408-197D-4DF5-95FC-B4E7F35CB4B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6" name="Text Box 1013">
          <a:extLst>
            <a:ext uri="{FF2B5EF4-FFF2-40B4-BE49-F238E27FC236}">
              <a16:creationId xmlns:a16="http://schemas.microsoft.com/office/drawing/2014/main" id="{0060CD7B-07DC-477D-9F5B-B4F3953AD30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7" name="Text Box 1014">
          <a:extLst>
            <a:ext uri="{FF2B5EF4-FFF2-40B4-BE49-F238E27FC236}">
              <a16:creationId xmlns:a16="http://schemas.microsoft.com/office/drawing/2014/main" id="{7CF723FB-035E-480F-A5EE-448235B040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8" name="Text Box 1015">
          <a:extLst>
            <a:ext uri="{FF2B5EF4-FFF2-40B4-BE49-F238E27FC236}">
              <a16:creationId xmlns:a16="http://schemas.microsoft.com/office/drawing/2014/main" id="{2B436319-7B97-407F-A19B-C0E89485EE9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29" name="Text Box 1016">
          <a:extLst>
            <a:ext uri="{FF2B5EF4-FFF2-40B4-BE49-F238E27FC236}">
              <a16:creationId xmlns:a16="http://schemas.microsoft.com/office/drawing/2014/main" id="{E006BA12-2D23-4C54-893F-D1BA4E0358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0" name="Text Box 1017">
          <a:extLst>
            <a:ext uri="{FF2B5EF4-FFF2-40B4-BE49-F238E27FC236}">
              <a16:creationId xmlns:a16="http://schemas.microsoft.com/office/drawing/2014/main" id="{A8D9A411-C907-4A17-9CBC-922CB13BC9F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1" name="Text Box 1018">
          <a:extLst>
            <a:ext uri="{FF2B5EF4-FFF2-40B4-BE49-F238E27FC236}">
              <a16:creationId xmlns:a16="http://schemas.microsoft.com/office/drawing/2014/main" id="{406202DC-D54B-4AAD-8740-BDE087D5FA0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2" name="Text Box 1019">
          <a:extLst>
            <a:ext uri="{FF2B5EF4-FFF2-40B4-BE49-F238E27FC236}">
              <a16:creationId xmlns:a16="http://schemas.microsoft.com/office/drawing/2014/main" id="{D02BAF6B-E6DB-4EA1-AB4C-99F0A6C7F63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3" name="Text Box 1020">
          <a:extLst>
            <a:ext uri="{FF2B5EF4-FFF2-40B4-BE49-F238E27FC236}">
              <a16:creationId xmlns:a16="http://schemas.microsoft.com/office/drawing/2014/main" id="{16962652-952E-4A2D-B966-9AE0C85B7B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4" name="Text Box 1021">
          <a:extLst>
            <a:ext uri="{FF2B5EF4-FFF2-40B4-BE49-F238E27FC236}">
              <a16:creationId xmlns:a16="http://schemas.microsoft.com/office/drawing/2014/main" id="{0BAC87B1-C00B-430B-AD23-D0ABE532ECB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5" name="Text Box 1022">
          <a:extLst>
            <a:ext uri="{FF2B5EF4-FFF2-40B4-BE49-F238E27FC236}">
              <a16:creationId xmlns:a16="http://schemas.microsoft.com/office/drawing/2014/main" id="{9BAC5942-199D-4192-9434-B6AA9880C1E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6" name="Text Box 1023">
          <a:extLst>
            <a:ext uri="{FF2B5EF4-FFF2-40B4-BE49-F238E27FC236}">
              <a16:creationId xmlns:a16="http://schemas.microsoft.com/office/drawing/2014/main" id="{28864B91-F045-48A3-A5AE-3FC411E84F3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7" name="Text Box 1024">
          <a:extLst>
            <a:ext uri="{FF2B5EF4-FFF2-40B4-BE49-F238E27FC236}">
              <a16:creationId xmlns:a16="http://schemas.microsoft.com/office/drawing/2014/main" id="{32C85E62-AEB5-4585-B3C1-042A0F153FA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8" name="Text Box 1025">
          <a:extLst>
            <a:ext uri="{FF2B5EF4-FFF2-40B4-BE49-F238E27FC236}">
              <a16:creationId xmlns:a16="http://schemas.microsoft.com/office/drawing/2014/main" id="{05FD2FD5-F185-4FB9-86F2-D4EB35F435E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39" name="Text Box 1026">
          <a:extLst>
            <a:ext uri="{FF2B5EF4-FFF2-40B4-BE49-F238E27FC236}">
              <a16:creationId xmlns:a16="http://schemas.microsoft.com/office/drawing/2014/main" id="{695EF2FA-3C2E-4B07-A134-763C6F0CD58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0" name="Text Box 1027">
          <a:extLst>
            <a:ext uri="{FF2B5EF4-FFF2-40B4-BE49-F238E27FC236}">
              <a16:creationId xmlns:a16="http://schemas.microsoft.com/office/drawing/2014/main" id="{685350C0-BF73-4D75-94E8-B177A7F14D3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1" name="Text Box 1028">
          <a:extLst>
            <a:ext uri="{FF2B5EF4-FFF2-40B4-BE49-F238E27FC236}">
              <a16:creationId xmlns:a16="http://schemas.microsoft.com/office/drawing/2014/main" id="{C71801C4-7FD4-49AB-9937-6E074881DA5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2" name="Text Box 1029">
          <a:extLst>
            <a:ext uri="{FF2B5EF4-FFF2-40B4-BE49-F238E27FC236}">
              <a16:creationId xmlns:a16="http://schemas.microsoft.com/office/drawing/2014/main" id="{384068B6-A42E-4399-A550-739F7A7B7A2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3" name="Text Box 1030">
          <a:extLst>
            <a:ext uri="{FF2B5EF4-FFF2-40B4-BE49-F238E27FC236}">
              <a16:creationId xmlns:a16="http://schemas.microsoft.com/office/drawing/2014/main" id="{804AD7E6-350D-4940-B708-3076A07CC9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4" name="Text Box 1031">
          <a:extLst>
            <a:ext uri="{FF2B5EF4-FFF2-40B4-BE49-F238E27FC236}">
              <a16:creationId xmlns:a16="http://schemas.microsoft.com/office/drawing/2014/main" id="{574E77D5-A4A5-497E-A4AE-8AD3624C18B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5" name="Text Box 1032">
          <a:extLst>
            <a:ext uri="{FF2B5EF4-FFF2-40B4-BE49-F238E27FC236}">
              <a16:creationId xmlns:a16="http://schemas.microsoft.com/office/drawing/2014/main" id="{78A006C4-F393-44CA-B5EF-C5C31F67654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6" name="Text Box 1033">
          <a:extLst>
            <a:ext uri="{FF2B5EF4-FFF2-40B4-BE49-F238E27FC236}">
              <a16:creationId xmlns:a16="http://schemas.microsoft.com/office/drawing/2014/main" id="{C3A159BF-2DE8-47C3-B034-26B7ACAB2FB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7" name="Text Box 1034">
          <a:extLst>
            <a:ext uri="{FF2B5EF4-FFF2-40B4-BE49-F238E27FC236}">
              <a16:creationId xmlns:a16="http://schemas.microsoft.com/office/drawing/2014/main" id="{C6357DBF-641E-4F35-AE7F-956FF186D29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8" name="Text Box 1035">
          <a:extLst>
            <a:ext uri="{FF2B5EF4-FFF2-40B4-BE49-F238E27FC236}">
              <a16:creationId xmlns:a16="http://schemas.microsoft.com/office/drawing/2014/main" id="{69DABDF1-4ABA-47D3-9065-3D752B0AA2A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49" name="Text Box 1036">
          <a:extLst>
            <a:ext uri="{FF2B5EF4-FFF2-40B4-BE49-F238E27FC236}">
              <a16:creationId xmlns:a16="http://schemas.microsoft.com/office/drawing/2014/main" id="{4125C646-0959-485C-9E05-A3886B846FB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0" name="Text Box 1037">
          <a:extLst>
            <a:ext uri="{FF2B5EF4-FFF2-40B4-BE49-F238E27FC236}">
              <a16:creationId xmlns:a16="http://schemas.microsoft.com/office/drawing/2014/main" id="{E51CC3FF-A5D5-4187-A0F0-5790BCE2D93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1" name="Text Box 1038">
          <a:extLst>
            <a:ext uri="{FF2B5EF4-FFF2-40B4-BE49-F238E27FC236}">
              <a16:creationId xmlns:a16="http://schemas.microsoft.com/office/drawing/2014/main" id="{B0D953B9-8324-4A59-A5FB-91B0E155DE8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2" name="Text Box 1039">
          <a:extLst>
            <a:ext uri="{FF2B5EF4-FFF2-40B4-BE49-F238E27FC236}">
              <a16:creationId xmlns:a16="http://schemas.microsoft.com/office/drawing/2014/main" id="{9E4A039C-1841-4DF1-897D-D76FF4B1422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3" name="Text Box 1040">
          <a:extLst>
            <a:ext uri="{FF2B5EF4-FFF2-40B4-BE49-F238E27FC236}">
              <a16:creationId xmlns:a16="http://schemas.microsoft.com/office/drawing/2014/main" id="{964EAC75-C18D-4F68-AE50-0D0C2B9D59D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4" name="Text Box 1041">
          <a:extLst>
            <a:ext uri="{FF2B5EF4-FFF2-40B4-BE49-F238E27FC236}">
              <a16:creationId xmlns:a16="http://schemas.microsoft.com/office/drawing/2014/main" id="{47C4F255-299B-451F-83A8-AB33B435545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5" name="Text Box 1042">
          <a:extLst>
            <a:ext uri="{FF2B5EF4-FFF2-40B4-BE49-F238E27FC236}">
              <a16:creationId xmlns:a16="http://schemas.microsoft.com/office/drawing/2014/main" id="{6130BBEE-84F5-4F2F-BC4D-22C175FAB0F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6" name="Text Box 1043">
          <a:extLst>
            <a:ext uri="{FF2B5EF4-FFF2-40B4-BE49-F238E27FC236}">
              <a16:creationId xmlns:a16="http://schemas.microsoft.com/office/drawing/2014/main" id="{44606A1E-E5E0-40EA-AED1-0587B185DA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7" name="Text Box 1044">
          <a:extLst>
            <a:ext uri="{FF2B5EF4-FFF2-40B4-BE49-F238E27FC236}">
              <a16:creationId xmlns:a16="http://schemas.microsoft.com/office/drawing/2014/main" id="{37A560F5-FC60-44D2-8719-F97BCB10AF7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8" name="Text Box 1045">
          <a:extLst>
            <a:ext uri="{FF2B5EF4-FFF2-40B4-BE49-F238E27FC236}">
              <a16:creationId xmlns:a16="http://schemas.microsoft.com/office/drawing/2014/main" id="{7551A139-76CF-4AF7-8461-A0B55042300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59" name="Text Box 1046">
          <a:extLst>
            <a:ext uri="{FF2B5EF4-FFF2-40B4-BE49-F238E27FC236}">
              <a16:creationId xmlns:a16="http://schemas.microsoft.com/office/drawing/2014/main" id="{E611C39F-476C-4646-AD46-68F5A67113A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0" name="Text Box 1047">
          <a:extLst>
            <a:ext uri="{FF2B5EF4-FFF2-40B4-BE49-F238E27FC236}">
              <a16:creationId xmlns:a16="http://schemas.microsoft.com/office/drawing/2014/main" id="{CEAD8B38-BE4A-4C73-9983-5C746709299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1" name="Text Box 1048">
          <a:extLst>
            <a:ext uri="{FF2B5EF4-FFF2-40B4-BE49-F238E27FC236}">
              <a16:creationId xmlns:a16="http://schemas.microsoft.com/office/drawing/2014/main" id="{3F7BAD88-B7DF-4024-841A-A09776554D7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2" name="Text Box 1049">
          <a:extLst>
            <a:ext uri="{FF2B5EF4-FFF2-40B4-BE49-F238E27FC236}">
              <a16:creationId xmlns:a16="http://schemas.microsoft.com/office/drawing/2014/main" id="{29A15A81-1A60-4F1D-9904-1A828EF7989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3" name="Text Box 1050">
          <a:extLst>
            <a:ext uri="{FF2B5EF4-FFF2-40B4-BE49-F238E27FC236}">
              <a16:creationId xmlns:a16="http://schemas.microsoft.com/office/drawing/2014/main" id="{06F00924-7CC4-47D4-902B-AB48DB602F5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4" name="Text Box 1051">
          <a:extLst>
            <a:ext uri="{FF2B5EF4-FFF2-40B4-BE49-F238E27FC236}">
              <a16:creationId xmlns:a16="http://schemas.microsoft.com/office/drawing/2014/main" id="{4F91CA10-03C5-4744-849C-F306EC564D1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5" name="Text Box 1052">
          <a:extLst>
            <a:ext uri="{FF2B5EF4-FFF2-40B4-BE49-F238E27FC236}">
              <a16:creationId xmlns:a16="http://schemas.microsoft.com/office/drawing/2014/main" id="{61505F39-E4AC-48A6-8B85-A798FC592C9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6" name="Text Box 1053">
          <a:extLst>
            <a:ext uri="{FF2B5EF4-FFF2-40B4-BE49-F238E27FC236}">
              <a16:creationId xmlns:a16="http://schemas.microsoft.com/office/drawing/2014/main" id="{D9F1D124-F350-4A9A-80A4-31962BD499E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7" name="Text Box 1054">
          <a:extLst>
            <a:ext uri="{FF2B5EF4-FFF2-40B4-BE49-F238E27FC236}">
              <a16:creationId xmlns:a16="http://schemas.microsoft.com/office/drawing/2014/main" id="{EB0DA39B-F618-4A22-80E8-173D6EFC0B4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8" name="Text Box 1055">
          <a:extLst>
            <a:ext uri="{FF2B5EF4-FFF2-40B4-BE49-F238E27FC236}">
              <a16:creationId xmlns:a16="http://schemas.microsoft.com/office/drawing/2014/main" id="{7C7FCB4E-147E-4C8B-B930-31075D46AFA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69" name="Text Box 1056">
          <a:extLst>
            <a:ext uri="{FF2B5EF4-FFF2-40B4-BE49-F238E27FC236}">
              <a16:creationId xmlns:a16="http://schemas.microsoft.com/office/drawing/2014/main" id="{3A432A0B-4E7B-4B43-81A7-483CECC4B08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70" name="Text Box 1057">
          <a:extLst>
            <a:ext uri="{FF2B5EF4-FFF2-40B4-BE49-F238E27FC236}">
              <a16:creationId xmlns:a16="http://schemas.microsoft.com/office/drawing/2014/main" id="{D1450110-3652-4224-934A-9417F5ACC16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71" name="Text Box 1058">
          <a:extLst>
            <a:ext uri="{FF2B5EF4-FFF2-40B4-BE49-F238E27FC236}">
              <a16:creationId xmlns:a16="http://schemas.microsoft.com/office/drawing/2014/main" id="{602B59B4-BADE-406A-A3A0-D9EED5010B0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72" name="Text Box 1059">
          <a:extLst>
            <a:ext uri="{FF2B5EF4-FFF2-40B4-BE49-F238E27FC236}">
              <a16:creationId xmlns:a16="http://schemas.microsoft.com/office/drawing/2014/main" id="{09C7E24D-15D2-47F6-BC50-7885343798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73" name="Text Box 1060">
          <a:extLst>
            <a:ext uri="{FF2B5EF4-FFF2-40B4-BE49-F238E27FC236}">
              <a16:creationId xmlns:a16="http://schemas.microsoft.com/office/drawing/2014/main" id="{5421E335-41AC-42F1-AC7E-4775CFCA0CC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5974" name="Text Box 1061">
          <a:extLst>
            <a:ext uri="{FF2B5EF4-FFF2-40B4-BE49-F238E27FC236}">
              <a16:creationId xmlns:a16="http://schemas.microsoft.com/office/drawing/2014/main" id="{FED27409-6D58-4BD4-A0A0-B5EEB065ED2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75" name="Text Box 837">
          <a:extLst>
            <a:ext uri="{FF2B5EF4-FFF2-40B4-BE49-F238E27FC236}">
              <a16:creationId xmlns:a16="http://schemas.microsoft.com/office/drawing/2014/main" id="{E44223C5-62ED-4360-8A7F-38964ECA906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76" name="Text Box 838">
          <a:extLst>
            <a:ext uri="{FF2B5EF4-FFF2-40B4-BE49-F238E27FC236}">
              <a16:creationId xmlns:a16="http://schemas.microsoft.com/office/drawing/2014/main" id="{C12F28A9-443A-4910-87B7-3483A5369C7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77" name="Text Box 839">
          <a:extLst>
            <a:ext uri="{FF2B5EF4-FFF2-40B4-BE49-F238E27FC236}">
              <a16:creationId xmlns:a16="http://schemas.microsoft.com/office/drawing/2014/main" id="{DA5D0D6F-AF40-4983-A58F-2864B821238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78" name="Text Box 840">
          <a:extLst>
            <a:ext uri="{FF2B5EF4-FFF2-40B4-BE49-F238E27FC236}">
              <a16:creationId xmlns:a16="http://schemas.microsoft.com/office/drawing/2014/main" id="{247AB108-10FB-4B37-AB7F-E9B65178858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79" name="Text Box 841">
          <a:extLst>
            <a:ext uri="{FF2B5EF4-FFF2-40B4-BE49-F238E27FC236}">
              <a16:creationId xmlns:a16="http://schemas.microsoft.com/office/drawing/2014/main" id="{469C79D3-194A-43D9-B18B-BBEA28EE587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0" name="Text Box 842">
          <a:extLst>
            <a:ext uri="{FF2B5EF4-FFF2-40B4-BE49-F238E27FC236}">
              <a16:creationId xmlns:a16="http://schemas.microsoft.com/office/drawing/2014/main" id="{696C0EE0-0E89-4299-9182-C61088B56A8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1" name="Text Box 843">
          <a:extLst>
            <a:ext uri="{FF2B5EF4-FFF2-40B4-BE49-F238E27FC236}">
              <a16:creationId xmlns:a16="http://schemas.microsoft.com/office/drawing/2014/main" id="{184C101D-1A27-4B12-94F7-3CDD6B21CD9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2" name="Text Box 844">
          <a:extLst>
            <a:ext uri="{FF2B5EF4-FFF2-40B4-BE49-F238E27FC236}">
              <a16:creationId xmlns:a16="http://schemas.microsoft.com/office/drawing/2014/main" id="{C08DFF53-949C-4B30-BED2-1DA37B5A4A6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3" name="Text Box 845">
          <a:extLst>
            <a:ext uri="{FF2B5EF4-FFF2-40B4-BE49-F238E27FC236}">
              <a16:creationId xmlns:a16="http://schemas.microsoft.com/office/drawing/2014/main" id="{09AEA38E-CEF2-4D4C-A8B1-14A2C259A14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4" name="Text Box 846">
          <a:extLst>
            <a:ext uri="{FF2B5EF4-FFF2-40B4-BE49-F238E27FC236}">
              <a16:creationId xmlns:a16="http://schemas.microsoft.com/office/drawing/2014/main" id="{E7395293-57A4-49D4-B42F-8D0A0ABA8FE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5" name="Text Box 847">
          <a:extLst>
            <a:ext uri="{FF2B5EF4-FFF2-40B4-BE49-F238E27FC236}">
              <a16:creationId xmlns:a16="http://schemas.microsoft.com/office/drawing/2014/main" id="{92FBE78D-92DA-4D68-A8E2-F731E1DE82A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6" name="Text Box 848">
          <a:extLst>
            <a:ext uri="{FF2B5EF4-FFF2-40B4-BE49-F238E27FC236}">
              <a16:creationId xmlns:a16="http://schemas.microsoft.com/office/drawing/2014/main" id="{9BBA71D9-41B3-4471-B947-9070EEA890C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7" name="Text Box 849">
          <a:extLst>
            <a:ext uri="{FF2B5EF4-FFF2-40B4-BE49-F238E27FC236}">
              <a16:creationId xmlns:a16="http://schemas.microsoft.com/office/drawing/2014/main" id="{6856CF00-5A1E-406B-91AE-2F31855635B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8" name="Text Box 850">
          <a:extLst>
            <a:ext uri="{FF2B5EF4-FFF2-40B4-BE49-F238E27FC236}">
              <a16:creationId xmlns:a16="http://schemas.microsoft.com/office/drawing/2014/main" id="{C0FA114D-5799-4B9A-8317-12DC9E99057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89" name="Text Box 851">
          <a:extLst>
            <a:ext uri="{FF2B5EF4-FFF2-40B4-BE49-F238E27FC236}">
              <a16:creationId xmlns:a16="http://schemas.microsoft.com/office/drawing/2014/main" id="{046C0777-EBCA-45CE-8F4B-215812429C9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0" name="Text Box 852">
          <a:extLst>
            <a:ext uri="{FF2B5EF4-FFF2-40B4-BE49-F238E27FC236}">
              <a16:creationId xmlns:a16="http://schemas.microsoft.com/office/drawing/2014/main" id="{807CC79E-6130-4BC5-AA39-A2F8E0D6C0B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1" name="Text Box 853">
          <a:extLst>
            <a:ext uri="{FF2B5EF4-FFF2-40B4-BE49-F238E27FC236}">
              <a16:creationId xmlns:a16="http://schemas.microsoft.com/office/drawing/2014/main" id="{CF2D6CCC-5A8D-4615-BBF6-5B72C55596F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2" name="Text Box 854">
          <a:extLst>
            <a:ext uri="{FF2B5EF4-FFF2-40B4-BE49-F238E27FC236}">
              <a16:creationId xmlns:a16="http://schemas.microsoft.com/office/drawing/2014/main" id="{6AF5E2ED-A4A7-4A72-B427-079F1FF224A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3" name="Text Box 855">
          <a:extLst>
            <a:ext uri="{FF2B5EF4-FFF2-40B4-BE49-F238E27FC236}">
              <a16:creationId xmlns:a16="http://schemas.microsoft.com/office/drawing/2014/main" id="{F7692B1B-D9A2-47A8-BF64-4158A439BEB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4" name="Text Box 856">
          <a:extLst>
            <a:ext uri="{FF2B5EF4-FFF2-40B4-BE49-F238E27FC236}">
              <a16:creationId xmlns:a16="http://schemas.microsoft.com/office/drawing/2014/main" id="{5AFF8931-85C7-4FA7-B12F-C291DA7ABCF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5" name="Text Box 857">
          <a:extLst>
            <a:ext uri="{FF2B5EF4-FFF2-40B4-BE49-F238E27FC236}">
              <a16:creationId xmlns:a16="http://schemas.microsoft.com/office/drawing/2014/main" id="{B1E0B83D-CFF6-4340-899B-2B73C72027B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6" name="Text Box 858">
          <a:extLst>
            <a:ext uri="{FF2B5EF4-FFF2-40B4-BE49-F238E27FC236}">
              <a16:creationId xmlns:a16="http://schemas.microsoft.com/office/drawing/2014/main" id="{63AC4DF3-71A2-4717-9F4A-9725D3F0CA7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7" name="Text Box 859">
          <a:extLst>
            <a:ext uri="{FF2B5EF4-FFF2-40B4-BE49-F238E27FC236}">
              <a16:creationId xmlns:a16="http://schemas.microsoft.com/office/drawing/2014/main" id="{E9F32D74-852A-4861-BC31-A465608A51A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8" name="Text Box 860">
          <a:extLst>
            <a:ext uri="{FF2B5EF4-FFF2-40B4-BE49-F238E27FC236}">
              <a16:creationId xmlns:a16="http://schemas.microsoft.com/office/drawing/2014/main" id="{7E7E5E13-A8E5-41E6-ABF5-51C9EF8DC6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5999" name="Text Box 861">
          <a:extLst>
            <a:ext uri="{FF2B5EF4-FFF2-40B4-BE49-F238E27FC236}">
              <a16:creationId xmlns:a16="http://schemas.microsoft.com/office/drawing/2014/main" id="{65CDDECE-F9D2-4E9D-AEC3-43C81B64278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0" name="Text Box 862">
          <a:extLst>
            <a:ext uri="{FF2B5EF4-FFF2-40B4-BE49-F238E27FC236}">
              <a16:creationId xmlns:a16="http://schemas.microsoft.com/office/drawing/2014/main" id="{55748CA7-E27C-4021-AAE0-97BB89322A8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1" name="Text Box 863">
          <a:extLst>
            <a:ext uri="{FF2B5EF4-FFF2-40B4-BE49-F238E27FC236}">
              <a16:creationId xmlns:a16="http://schemas.microsoft.com/office/drawing/2014/main" id="{806A3270-D231-422E-A27E-713D38E9F83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2" name="Text Box 864">
          <a:extLst>
            <a:ext uri="{FF2B5EF4-FFF2-40B4-BE49-F238E27FC236}">
              <a16:creationId xmlns:a16="http://schemas.microsoft.com/office/drawing/2014/main" id="{21A240B7-EE4F-412D-8FEA-2C2FFE2781D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3" name="Text Box 865">
          <a:extLst>
            <a:ext uri="{FF2B5EF4-FFF2-40B4-BE49-F238E27FC236}">
              <a16:creationId xmlns:a16="http://schemas.microsoft.com/office/drawing/2014/main" id="{0A2DF3E2-6024-44B0-95B6-1EEAE008E67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4" name="Text Box 866">
          <a:extLst>
            <a:ext uri="{FF2B5EF4-FFF2-40B4-BE49-F238E27FC236}">
              <a16:creationId xmlns:a16="http://schemas.microsoft.com/office/drawing/2014/main" id="{F63ABF34-51E5-452F-A2A9-E13E88A1979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5" name="Text Box 867">
          <a:extLst>
            <a:ext uri="{FF2B5EF4-FFF2-40B4-BE49-F238E27FC236}">
              <a16:creationId xmlns:a16="http://schemas.microsoft.com/office/drawing/2014/main" id="{F8616BE0-A337-4505-A570-8C0B4FC781D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6" name="Text Box 868">
          <a:extLst>
            <a:ext uri="{FF2B5EF4-FFF2-40B4-BE49-F238E27FC236}">
              <a16:creationId xmlns:a16="http://schemas.microsoft.com/office/drawing/2014/main" id="{21069DF5-56C5-414A-90D9-F04914CEF26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7" name="Text Box 869">
          <a:extLst>
            <a:ext uri="{FF2B5EF4-FFF2-40B4-BE49-F238E27FC236}">
              <a16:creationId xmlns:a16="http://schemas.microsoft.com/office/drawing/2014/main" id="{74EDA8C8-1F76-497D-B46F-773CFE74FE7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8" name="Text Box 870">
          <a:extLst>
            <a:ext uri="{FF2B5EF4-FFF2-40B4-BE49-F238E27FC236}">
              <a16:creationId xmlns:a16="http://schemas.microsoft.com/office/drawing/2014/main" id="{F7F916FB-57DE-4552-B486-32449CF28D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09" name="Text Box 871">
          <a:extLst>
            <a:ext uri="{FF2B5EF4-FFF2-40B4-BE49-F238E27FC236}">
              <a16:creationId xmlns:a16="http://schemas.microsoft.com/office/drawing/2014/main" id="{B9C9B75E-E400-4B34-94D9-95F2DF1FD84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0" name="Text Box 872">
          <a:extLst>
            <a:ext uri="{FF2B5EF4-FFF2-40B4-BE49-F238E27FC236}">
              <a16:creationId xmlns:a16="http://schemas.microsoft.com/office/drawing/2014/main" id="{E715DCC0-3EA8-45A7-A81B-DC84FBFC796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1" name="Text Box 873">
          <a:extLst>
            <a:ext uri="{FF2B5EF4-FFF2-40B4-BE49-F238E27FC236}">
              <a16:creationId xmlns:a16="http://schemas.microsoft.com/office/drawing/2014/main" id="{3C3F3961-8E62-4652-A76E-8737DC3A08F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2" name="Text Box 874">
          <a:extLst>
            <a:ext uri="{FF2B5EF4-FFF2-40B4-BE49-F238E27FC236}">
              <a16:creationId xmlns:a16="http://schemas.microsoft.com/office/drawing/2014/main" id="{C274FA09-756C-4FC2-A814-0F36C3A99A7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3" name="Text Box 875">
          <a:extLst>
            <a:ext uri="{FF2B5EF4-FFF2-40B4-BE49-F238E27FC236}">
              <a16:creationId xmlns:a16="http://schemas.microsoft.com/office/drawing/2014/main" id="{57DA7865-5DCA-487B-9306-52FBAC264A2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4" name="Text Box 876">
          <a:extLst>
            <a:ext uri="{FF2B5EF4-FFF2-40B4-BE49-F238E27FC236}">
              <a16:creationId xmlns:a16="http://schemas.microsoft.com/office/drawing/2014/main" id="{4B6B98D0-DD0C-4B6E-AD81-7E31CB665A7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5" name="Text Box 877">
          <a:extLst>
            <a:ext uri="{FF2B5EF4-FFF2-40B4-BE49-F238E27FC236}">
              <a16:creationId xmlns:a16="http://schemas.microsoft.com/office/drawing/2014/main" id="{135B3F35-E770-40FA-B8E9-53CE316F975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6" name="Text Box 878">
          <a:extLst>
            <a:ext uri="{FF2B5EF4-FFF2-40B4-BE49-F238E27FC236}">
              <a16:creationId xmlns:a16="http://schemas.microsoft.com/office/drawing/2014/main" id="{4FF7AC9C-643F-4C0F-9191-157CC07E20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7" name="Text Box 879">
          <a:extLst>
            <a:ext uri="{FF2B5EF4-FFF2-40B4-BE49-F238E27FC236}">
              <a16:creationId xmlns:a16="http://schemas.microsoft.com/office/drawing/2014/main" id="{2B74D8CF-0B07-4728-80DB-C70E858B500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8" name="Text Box 880">
          <a:extLst>
            <a:ext uri="{FF2B5EF4-FFF2-40B4-BE49-F238E27FC236}">
              <a16:creationId xmlns:a16="http://schemas.microsoft.com/office/drawing/2014/main" id="{FD12E38F-2977-46DE-B790-577D27625CB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19" name="Text Box 881">
          <a:extLst>
            <a:ext uri="{FF2B5EF4-FFF2-40B4-BE49-F238E27FC236}">
              <a16:creationId xmlns:a16="http://schemas.microsoft.com/office/drawing/2014/main" id="{8E8BD9DB-C9F1-48A2-B845-CA54E1B1E9E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0" name="Text Box 882">
          <a:extLst>
            <a:ext uri="{FF2B5EF4-FFF2-40B4-BE49-F238E27FC236}">
              <a16:creationId xmlns:a16="http://schemas.microsoft.com/office/drawing/2014/main" id="{9C8BFE1A-EDF1-4444-9F80-F7ED8DAD898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1" name="Text Box 883">
          <a:extLst>
            <a:ext uri="{FF2B5EF4-FFF2-40B4-BE49-F238E27FC236}">
              <a16:creationId xmlns:a16="http://schemas.microsoft.com/office/drawing/2014/main" id="{EC7C4D56-38A9-49EF-845D-E6E710AD87B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2" name="Text Box 884">
          <a:extLst>
            <a:ext uri="{FF2B5EF4-FFF2-40B4-BE49-F238E27FC236}">
              <a16:creationId xmlns:a16="http://schemas.microsoft.com/office/drawing/2014/main" id="{35FDA380-71D1-4816-85B7-5825D7F695A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3" name="Text Box 885">
          <a:extLst>
            <a:ext uri="{FF2B5EF4-FFF2-40B4-BE49-F238E27FC236}">
              <a16:creationId xmlns:a16="http://schemas.microsoft.com/office/drawing/2014/main" id="{FE9FC6CD-3027-4FDE-9459-94E402D2487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4" name="Text Box 886">
          <a:extLst>
            <a:ext uri="{FF2B5EF4-FFF2-40B4-BE49-F238E27FC236}">
              <a16:creationId xmlns:a16="http://schemas.microsoft.com/office/drawing/2014/main" id="{F66FFEDB-3E77-41BC-9987-2E509AE141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5" name="Text Box 887">
          <a:extLst>
            <a:ext uri="{FF2B5EF4-FFF2-40B4-BE49-F238E27FC236}">
              <a16:creationId xmlns:a16="http://schemas.microsoft.com/office/drawing/2014/main" id="{B79F1CBB-3F73-4C54-91C1-71A08E36D6D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6" name="Text Box 888">
          <a:extLst>
            <a:ext uri="{FF2B5EF4-FFF2-40B4-BE49-F238E27FC236}">
              <a16:creationId xmlns:a16="http://schemas.microsoft.com/office/drawing/2014/main" id="{CB5AD01A-8630-4D69-9233-89DDA9012E3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7" name="Text Box 889">
          <a:extLst>
            <a:ext uri="{FF2B5EF4-FFF2-40B4-BE49-F238E27FC236}">
              <a16:creationId xmlns:a16="http://schemas.microsoft.com/office/drawing/2014/main" id="{FF2425BD-DBEE-4A69-8184-B456F1E4494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8" name="Text Box 890">
          <a:extLst>
            <a:ext uri="{FF2B5EF4-FFF2-40B4-BE49-F238E27FC236}">
              <a16:creationId xmlns:a16="http://schemas.microsoft.com/office/drawing/2014/main" id="{DE9D0B4F-A906-438F-815D-AA1F8E87EDA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29" name="Text Box 891">
          <a:extLst>
            <a:ext uri="{FF2B5EF4-FFF2-40B4-BE49-F238E27FC236}">
              <a16:creationId xmlns:a16="http://schemas.microsoft.com/office/drawing/2014/main" id="{7723BED9-FCA5-4B10-947C-0DE2221D6A7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0" name="Text Box 892">
          <a:extLst>
            <a:ext uri="{FF2B5EF4-FFF2-40B4-BE49-F238E27FC236}">
              <a16:creationId xmlns:a16="http://schemas.microsoft.com/office/drawing/2014/main" id="{D31DCD25-B9F8-4C0D-AE59-C2895BF309C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1" name="Text Box 893">
          <a:extLst>
            <a:ext uri="{FF2B5EF4-FFF2-40B4-BE49-F238E27FC236}">
              <a16:creationId xmlns:a16="http://schemas.microsoft.com/office/drawing/2014/main" id="{F1544214-46E9-4B85-ABF9-17ECD7D7106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2" name="Text Box 894">
          <a:extLst>
            <a:ext uri="{FF2B5EF4-FFF2-40B4-BE49-F238E27FC236}">
              <a16:creationId xmlns:a16="http://schemas.microsoft.com/office/drawing/2014/main" id="{A249A76F-B1F5-46F4-A5D8-E187FE7D493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3" name="Text Box 895">
          <a:extLst>
            <a:ext uri="{FF2B5EF4-FFF2-40B4-BE49-F238E27FC236}">
              <a16:creationId xmlns:a16="http://schemas.microsoft.com/office/drawing/2014/main" id="{ED666886-4A76-4B55-B532-7A1279F863B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4" name="Text Box 896">
          <a:extLst>
            <a:ext uri="{FF2B5EF4-FFF2-40B4-BE49-F238E27FC236}">
              <a16:creationId xmlns:a16="http://schemas.microsoft.com/office/drawing/2014/main" id="{ED99CBBB-89D0-4D18-AAFA-2BDB32AF275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5" name="Text Box 897">
          <a:extLst>
            <a:ext uri="{FF2B5EF4-FFF2-40B4-BE49-F238E27FC236}">
              <a16:creationId xmlns:a16="http://schemas.microsoft.com/office/drawing/2014/main" id="{6D8E6932-FDA4-4982-A272-7BF63B004FA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6" name="Text Box 898">
          <a:extLst>
            <a:ext uri="{FF2B5EF4-FFF2-40B4-BE49-F238E27FC236}">
              <a16:creationId xmlns:a16="http://schemas.microsoft.com/office/drawing/2014/main" id="{F2509EA3-4C58-4A43-A311-DAF9681CA73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7" name="Text Box 899">
          <a:extLst>
            <a:ext uri="{FF2B5EF4-FFF2-40B4-BE49-F238E27FC236}">
              <a16:creationId xmlns:a16="http://schemas.microsoft.com/office/drawing/2014/main" id="{D5E5284E-9E8D-4315-9058-C22E3260B36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8" name="Text Box 900">
          <a:extLst>
            <a:ext uri="{FF2B5EF4-FFF2-40B4-BE49-F238E27FC236}">
              <a16:creationId xmlns:a16="http://schemas.microsoft.com/office/drawing/2014/main" id="{9D5BFDA3-BC5B-47C1-A14C-0273E3613EA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39" name="Text Box 901">
          <a:extLst>
            <a:ext uri="{FF2B5EF4-FFF2-40B4-BE49-F238E27FC236}">
              <a16:creationId xmlns:a16="http://schemas.microsoft.com/office/drawing/2014/main" id="{770B673B-3D06-48A3-BE25-CA70C20883E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0" name="Text Box 902">
          <a:extLst>
            <a:ext uri="{FF2B5EF4-FFF2-40B4-BE49-F238E27FC236}">
              <a16:creationId xmlns:a16="http://schemas.microsoft.com/office/drawing/2014/main" id="{67589EE6-CC56-4DC9-959D-188089FFC81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1" name="Text Box 903">
          <a:extLst>
            <a:ext uri="{FF2B5EF4-FFF2-40B4-BE49-F238E27FC236}">
              <a16:creationId xmlns:a16="http://schemas.microsoft.com/office/drawing/2014/main" id="{33336ACE-0E6F-4D53-AE1B-8A808002A98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2" name="Text Box 904">
          <a:extLst>
            <a:ext uri="{FF2B5EF4-FFF2-40B4-BE49-F238E27FC236}">
              <a16:creationId xmlns:a16="http://schemas.microsoft.com/office/drawing/2014/main" id="{DA06499E-DD21-43FB-B11E-B8673013A41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3" name="Text Box 905">
          <a:extLst>
            <a:ext uri="{FF2B5EF4-FFF2-40B4-BE49-F238E27FC236}">
              <a16:creationId xmlns:a16="http://schemas.microsoft.com/office/drawing/2014/main" id="{6FEA752C-87B3-4E90-B657-6315DF3BD9D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4" name="Text Box 906">
          <a:extLst>
            <a:ext uri="{FF2B5EF4-FFF2-40B4-BE49-F238E27FC236}">
              <a16:creationId xmlns:a16="http://schemas.microsoft.com/office/drawing/2014/main" id="{D80C24F6-E190-4A0A-873F-A35B56D25F5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5" name="Text Box 907">
          <a:extLst>
            <a:ext uri="{FF2B5EF4-FFF2-40B4-BE49-F238E27FC236}">
              <a16:creationId xmlns:a16="http://schemas.microsoft.com/office/drawing/2014/main" id="{AC98E4C4-95C4-4190-B98B-D8229860A7F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6" name="Text Box 908">
          <a:extLst>
            <a:ext uri="{FF2B5EF4-FFF2-40B4-BE49-F238E27FC236}">
              <a16:creationId xmlns:a16="http://schemas.microsoft.com/office/drawing/2014/main" id="{9242EFB7-40F5-4F78-A126-166D34AB455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7" name="Text Box 909">
          <a:extLst>
            <a:ext uri="{FF2B5EF4-FFF2-40B4-BE49-F238E27FC236}">
              <a16:creationId xmlns:a16="http://schemas.microsoft.com/office/drawing/2014/main" id="{E25DDC1C-13FF-4A67-8564-7E13EE08F35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8" name="Text Box 910">
          <a:extLst>
            <a:ext uri="{FF2B5EF4-FFF2-40B4-BE49-F238E27FC236}">
              <a16:creationId xmlns:a16="http://schemas.microsoft.com/office/drawing/2014/main" id="{BD8F8A33-E525-4E78-8110-2AE17C4DD66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49" name="Text Box 911">
          <a:extLst>
            <a:ext uri="{FF2B5EF4-FFF2-40B4-BE49-F238E27FC236}">
              <a16:creationId xmlns:a16="http://schemas.microsoft.com/office/drawing/2014/main" id="{C8A37EB5-0E38-4832-A08C-087E34CBA3E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0" name="Text Box 912">
          <a:extLst>
            <a:ext uri="{FF2B5EF4-FFF2-40B4-BE49-F238E27FC236}">
              <a16:creationId xmlns:a16="http://schemas.microsoft.com/office/drawing/2014/main" id="{450E6BD0-69B3-483A-8FCF-A2988C0BBD6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1" name="Text Box 913">
          <a:extLst>
            <a:ext uri="{FF2B5EF4-FFF2-40B4-BE49-F238E27FC236}">
              <a16:creationId xmlns:a16="http://schemas.microsoft.com/office/drawing/2014/main" id="{2CAF4A22-4B04-414A-AA34-83BA0FE2ED7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2" name="Text Box 914">
          <a:extLst>
            <a:ext uri="{FF2B5EF4-FFF2-40B4-BE49-F238E27FC236}">
              <a16:creationId xmlns:a16="http://schemas.microsoft.com/office/drawing/2014/main" id="{C2CBF6BA-4AC6-4C12-A050-89151A53E32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3" name="Text Box 915">
          <a:extLst>
            <a:ext uri="{FF2B5EF4-FFF2-40B4-BE49-F238E27FC236}">
              <a16:creationId xmlns:a16="http://schemas.microsoft.com/office/drawing/2014/main" id="{DF76AB99-3121-4EF2-945B-803A4EF0BED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4" name="Text Box 916">
          <a:extLst>
            <a:ext uri="{FF2B5EF4-FFF2-40B4-BE49-F238E27FC236}">
              <a16:creationId xmlns:a16="http://schemas.microsoft.com/office/drawing/2014/main" id="{D3B04CA5-6C52-4268-A79D-8D9DDF1BCCD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5" name="Text Box 917">
          <a:extLst>
            <a:ext uri="{FF2B5EF4-FFF2-40B4-BE49-F238E27FC236}">
              <a16:creationId xmlns:a16="http://schemas.microsoft.com/office/drawing/2014/main" id="{4A1EE1A6-3169-4E86-80BC-9625DAAED22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6" name="Text Box 918">
          <a:extLst>
            <a:ext uri="{FF2B5EF4-FFF2-40B4-BE49-F238E27FC236}">
              <a16:creationId xmlns:a16="http://schemas.microsoft.com/office/drawing/2014/main" id="{8EBA62D0-59D0-49D7-B138-7082CAA7BC6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7" name="Text Box 919">
          <a:extLst>
            <a:ext uri="{FF2B5EF4-FFF2-40B4-BE49-F238E27FC236}">
              <a16:creationId xmlns:a16="http://schemas.microsoft.com/office/drawing/2014/main" id="{7AE6E71B-3D51-473D-84A1-E7C25349796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8" name="Text Box 920">
          <a:extLst>
            <a:ext uri="{FF2B5EF4-FFF2-40B4-BE49-F238E27FC236}">
              <a16:creationId xmlns:a16="http://schemas.microsoft.com/office/drawing/2014/main" id="{A3106BDE-2EDB-4EE2-A886-4478B09D839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59" name="Text Box 921">
          <a:extLst>
            <a:ext uri="{FF2B5EF4-FFF2-40B4-BE49-F238E27FC236}">
              <a16:creationId xmlns:a16="http://schemas.microsoft.com/office/drawing/2014/main" id="{E6B7773C-3ECE-4285-99CA-D3D1812FB44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0" name="Text Box 922">
          <a:extLst>
            <a:ext uri="{FF2B5EF4-FFF2-40B4-BE49-F238E27FC236}">
              <a16:creationId xmlns:a16="http://schemas.microsoft.com/office/drawing/2014/main" id="{BB729BAF-786E-409F-B871-E12F3CD8E5A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1" name="Text Box 923">
          <a:extLst>
            <a:ext uri="{FF2B5EF4-FFF2-40B4-BE49-F238E27FC236}">
              <a16:creationId xmlns:a16="http://schemas.microsoft.com/office/drawing/2014/main" id="{8FF50370-DCB3-4BEC-ABD5-7820F624F9F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2" name="Text Box 924">
          <a:extLst>
            <a:ext uri="{FF2B5EF4-FFF2-40B4-BE49-F238E27FC236}">
              <a16:creationId xmlns:a16="http://schemas.microsoft.com/office/drawing/2014/main" id="{CB2179F6-69DC-4AE4-B235-F958EECB7FF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3" name="Text Box 925">
          <a:extLst>
            <a:ext uri="{FF2B5EF4-FFF2-40B4-BE49-F238E27FC236}">
              <a16:creationId xmlns:a16="http://schemas.microsoft.com/office/drawing/2014/main" id="{EE70E352-B82D-4C52-A347-A560A6C7EB0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4" name="Text Box 926">
          <a:extLst>
            <a:ext uri="{FF2B5EF4-FFF2-40B4-BE49-F238E27FC236}">
              <a16:creationId xmlns:a16="http://schemas.microsoft.com/office/drawing/2014/main" id="{D3DF1DD9-8C4E-4B87-8ABA-63D101F417B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5" name="Text Box 927">
          <a:extLst>
            <a:ext uri="{FF2B5EF4-FFF2-40B4-BE49-F238E27FC236}">
              <a16:creationId xmlns:a16="http://schemas.microsoft.com/office/drawing/2014/main" id="{9944F83C-6A1E-46B7-A591-D6A3D8D0661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6" name="Text Box 928">
          <a:extLst>
            <a:ext uri="{FF2B5EF4-FFF2-40B4-BE49-F238E27FC236}">
              <a16:creationId xmlns:a16="http://schemas.microsoft.com/office/drawing/2014/main" id="{C8A627AA-CB65-48CD-B56C-CBEE5B30CA3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7" name="Text Box 929">
          <a:extLst>
            <a:ext uri="{FF2B5EF4-FFF2-40B4-BE49-F238E27FC236}">
              <a16:creationId xmlns:a16="http://schemas.microsoft.com/office/drawing/2014/main" id="{AE69D81A-6CF5-4740-B99D-AFDA930C4E3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8" name="Text Box 930">
          <a:extLst>
            <a:ext uri="{FF2B5EF4-FFF2-40B4-BE49-F238E27FC236}">
              <a16:creationId xmlns:a16="http://schemas.microsoft.com/office/drawing/2014/main" id="{FBB8EC61-EB83-42D5-B539-8ABCB960CE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69" name="Text Box 931">
          <a:extLst>
            <a:ext uri="{FF2B5EF4-FFF2-40B4-BE49-F238E27FC236}">
              <a16:creationId xmlns:a16="http://schemas.microsoft.com/office/drawing/2014/main" id="{0D8233EE-5A0C-471D-811D-6121EF1DA81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0" name="Text Box 932">
          <a:extLst>
            <a:ext uri="{FF2B5EF4-FFF2-40B4-BE49-F238E27FC236}">
              <a16:creationId xmlns:a16="http://schemas.microsoft.com/office/drawing/2014/main" id="{F6E34160-1DFB-4F16-9E44-25489E43549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1" name="Text Box 933">
          <a:extLst>
            <a:ext uri="{FF2B5EF4-FFF2-40B4-BE49-F238E27FC236}">
              <a16:creationId xmlns:a16="http://schemas.microsoft.com/office/drawing/2014/main" id="{3393F47B-2360-4337-AD4C-D022CD874D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2" name="Text Box 934">
          <a:extLst>
            <a:ext uri="{FF2B5EF4-FFF2-40B4-BE49-F238E27FC236}">
              <a16:creationId xmlns:a16="http://schemas.microsoft.com/office/drawing/2014/main" id="{C266D510-BD2E-445C-ACF8-B831A6D5CF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3" name="Text Box 935">
          <a:extLst>
            <a:ext uri="{FF2B5EF4-FFF2-40B4-BE49-F238E27FC236}">
              <a16:creationId xmlns:a16="http://schemas.microsoft.com/office/drawing/2014/main" id="{57B3C61E-C819-46E3-A6BE-6047B075FE7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4" name="Text Box 936">
          <a:extLst>
            <a:ext uri="{FF2B5EF4-FFF2-40B4-BE49-F238E27FC236}">
              <a16:creationId xmlns:a16="http://schemas.microsoft.com/office/drawing/2014/main" id="{1AFD0ABF-F96E-40AB-BA9F-73D41497929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5" name="Text Box 937">
          <a:extLst>
            <a:ext uri="{FF2B5EF4-FFF2-40B4-BE49-F238E27FC236}">
              <a16:creationId xmlns:a16="http://schemas.microsoft.com/office/drawing/2014/main" id="{165D4541-0D40-4932-885E-A43EF582686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6" name="Text Box 938">
          <a:extLst>
            <a:ext uri="{FF2B5EF4-FFF2-40B4-BE49-F238E27FC236}">
              <a16:creationId xmlns:a16="http://schemas.microsoft.com/office/drawing/2014/main" id="{F79FB2EB-890B-404E-BB03-A6560311051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7" name="Text Box 939">
          <a:extLst>
            <a:ext uri="{FF2B5EF4-FFF2-40B4-BE49-F238E27FC236}">
              <a16:creationId xmlns:a16="http://schemas.microsoft.com/office/drawing/2014/main" id="{7064E955-3A81-4CBB-A358-07962D6972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8" name="Text Box 940">
          <a:extLst>
            <a:ext uri="{FF2B5EF4-FFF2-40B4-BE49-F238E27FC236}">
              <a16:creationId xmlns:a16="http://schemas.microsoft.com/office/drawing/2014/main" id="{8577BCA4-F495-4DC5-B522-ED853D11C31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79" name="Text Box 941">
          <a:extLst>
            <a:ext uri="{FF2B5EF4-FFF2-40B4-BE49-F238E27FC236}">
              <a16:creationId xmlns:a16="http://schemas.microsoft.com/office/drawing/2014/main" id="{00D5DD80-43C9-451F-9C8F-B4137E974F3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0" name="Text Box 942">
          <a:extLst>
            <a:ext uri="{FF2B5EF4-FFF2-40B4-BE49-F238E27FC236}">
              <a16:creationId xmlns:a16="http://schemas.microsoft.com/office/drawing/2014/main" id="{54B767DE-84C8-44C7-A2DA-6EA1D750B13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1" name="Text Box 943">
          <a:extLst>
            <a:ext uri="{FF2B5EF4-FFF2-40B4-BE49-F238E27FC236}">
              <a16:creationId xmlns:a16="http://schemas.microsoft.com/office/drawing/2014/main" id="{10D85A36-B19F-4AAE-BE80-30828CE217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2" name="Text Box 944">
          <a:extLst>
            <a:ext uri="{FF2B5EF4-FFF2-40B4-BE49-F238E27FC236}">
              <a16:creationId xmlns:a16="http://schemas.microsoft.com/office/drawing/2014/main" id="{4390CDA0-76D1-421D-A52F-8C7B952D1B0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3" name="Text Box 945">
          <a:extLst>
            <a:ext uri="{FF2B5EF4-FFF2-40B4-BE49-F238E27FC236}">
              <a16:creationId xmlns:a16="http://schemas.microsoft.com/office/drawing/2014/main" id="{E4EC78BF-18BB-4F52-A32E-CB8BF1FC73F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4" name="Text Box 946">
          <a:extLst>
            <a:ext uri="{FF2B5EF4-FFF2-40B4-BE49-F238E27FC236}">
              <a16:creationId xmlns:a16="http://schemas.microsoft.com/office/drawing/2014/main" id="{88579DDD-DE33-4CDD-BD77-658D7082AC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5" name="Text Box 947">
          <a:extLst>
            <a:ext uri="{FF2B5EF4-FFF2-40B4-BE49-F238E27FC236}">
              <a16:creationId xmlns:a16="http://schemas.microsoft.com/office/drawing/2014/main" id="{F2C491E8-2EC9-430A-904F-E5E2D173799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6" name="Text Box 948">
          <a:extLst>
            <a:ext uri="{FF2B5EF4-FFF2-40B4-BE49-F238E27FC236}">
              <a16:creationId xmlns:a16="http://schemas.microsoft.com/office/drawing/2014/main" id="{E510BCBA-7D02-4966-AA82-184C7A6D969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7" name="Text Box 949">
          <a:extLst>
            <a:ext uri="{FF2B5EF4-FFF2-40B4-BE49-F238E27FC236}">
              <a16:creationId xmlns:a16="http://schemas.microsoft.com/office/drawing/2014/main" id="{5F0EDE08-B306-4D26-8259-89AD7FFCC4E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8" name="Text Box 950">
          <a:extLst>
            <a:ext uri="{FF2B5EF4-FFF2-40B4-BE49-F238E27FC236}">
              <a16:creationId xmlns:a16="http://schemas.microsoft.com/office/drawing/2014/main" id="{48AD1DE0-C60E-4FDA-9530-E0ED441A377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89" name="Text Box 951">
          <a:extLst>
            <a:ext uri="{FF2B5EF4-FFF2-40B4-BE49-F238E27FC236}">
              <a16:creationId xmlns:a16="http://schemas.microsoft.com/office/drawing/2014/main" id="{34CEC8AB-589C-419A-B04E-67AB4CF7116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0" name="Text Box 952">
          <a:extLst>
            <a:ext uri="{FF2B5EF4-FFF2-40B4-BE49-F238E27FC236}">
              <a16:creationId xmlns:a16="http://schemas.microsoft.com/office/drawing/2014/main" id="{89CAD2AF-7499-42F8-B014-A6C26D88EC8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1" name="Text Box 953">
          <a:extLst>
            <a:ext uri="{FF2B5EF4-FFF2-40B4-BE49-F238E27FC236}">
              <a16:creationId xmlns:a16="http://schemas.microsoft.com/office/drawing/2014/main" id="{92A04CE1-FFDB-4B05-B5EF-FB95162A632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2" name="Text Box 954">
          <a:extLst>
            <a:ext uri="{FF2B5EF4-FFF2-40B4-BE49-F238E27FC236}">
              <a16:creationId xmlns:a16="http://schemas.microsoft.com/office/drawing/2014/main" id="{D54B42B7-2A0D-4662-88B3-8D50B617EE4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3" name="Text Box 955">
          <a:extLst>
            <a:ext uri="{FF2B5EF4-FFF2-40B4-BE49-F238E27FC236}">
              <a16:creationId xmlns:a16="http://schemas.microsoft.com/office/drawing/2014/main" id="{0A4E66EA-94ED-4F58-82A6-BD5A7E98B43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4" name="Text Box 956">
          <a:extLst>
            <a:ext uri="{FF2B5EF4-FFF2-40B4-BE49-F238E27FC236}">
              <a16:creationId xmlns:a16="http://schemas.microsoft.com/office/drawing/2014/main" id="{873C26BD-09C2-4228-957A-503C856BAAB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5" name="Text Box 957">
          <a:extLst>
            <a:ext uri="{FF2B5EF4-FFF2-40B4-BE49-F238E27FC236}">
              <a16:creationId xmlns:a16="http://schemas.microsoft.com/office/drawing/2014/main" id="{A6F7AF29-DBC2-44CE-A7E5-BECEA3DAC16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6" name="Text Box 958">
          <a:extLst>
            <a:ext uri="{FF2B5EF4-FFF2-40B4-BE49-F238E27FC236}">
              <a16:creationId xmlns:a16="http://schemas.microsoft.com/office/drawing/2014/main" id="{DE03E351-55B7-4844-8769-E371888D2E3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7" name="Text Box 959">
          <a:extLst>
            <a:ext uri="{FF2B5EF4-FFF2-40B4-BE49-F238E27FC236}">
              <a16:creationId xmlns:a16="http://schemas.microsoft.com/office/drawing/2014/main" id="{876F540E-F0CC-4AE8-969D-281AC4BB438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8" name="Text Box 960">
          <a:extLst>
            <a:ext uri="{FF2B5EF4-FFF2-40B4-BE49-F238E27FC236}">
              <a16:creationId xmlns:a16="http://schemas.microsoft.com/office/drawing/2014/main" id="{90D92AF3-029C-413F-A317-36040D1D3FD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099" name="Text Box 961">
          <a:extLst>
            <a:ext uri="{FF2B5EF4-FFF2-40B4-BE49-F238E27FC236}">
              <a16:creationId xmlns:a16="http://schemas.microsoft.com/office/drawing/2014/main" id="{9872F5B8-3FE9-4728-A5A7-F3CBD64B4F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0" name="Text Box 962">
          <a:extLst>
            <a:ext uri="{FF2B5EF4-FFF2-40B4-BE49-F238E27FC236}">
              <a16:creationId xmlns:a16="http://schemas.microsoft.com/office/drawing/2014/main" id="{310797CC-6888-4BE0-99F6-121BD3BF2EE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1" name="Text Box 963">
          <a:extLst>
            <a:ext uri="{FF2B5EF4-FFF2-40B4-BE49-F238E27FC236}">
              <a16:creationId xmlns:a16="http://schemas.microsoft.com/office/drawing/2014/main" id="{96EFF4E8-5917-45B9-9B56-607B13FD265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2" name="Text Box 964">
          <a:extLst>
            <a:ext uri="{FF2B5EF4-FFF2-40B4-BE49-F238E27FC236}">
              <a16:creationId xmlns:a16="http://schemas.microsoft.com/office/drawing/2014/main" id="{06F2DCBE-7271-4EDB-9BB6-599A1E67015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3" name="Text Box 965">
          <a:extLst>
            <a:ext uri="{FF2B5EF4-FFF2-40B4-BE49-F238E27FC236}">
              <a16:creationId xmlns:a16="http://schemas.microsoft.com/office/drawing/2014/main" id="{B0E2EC65-1F52-44BB-9F03-E67436F636B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4" name="Text Box 966">
          <a:extLst>
            <a:ext uri="{FF2B5EF4-FFF2-40B4-BE49-F238E27FC236}">
              <a16:creationId xmlns:a16="http://schemas.microsoft.com/office/drawing/2014/main" id="{E11E9511-B106-4FDB-A99A-B29A19F317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5" name="Text Box 967">
          <a:extLst>
            <a:ext uri="{FF2B5EF4-FFF2-40B4-BE49-F238E27FC236}">
              <a16:creationId xmlns:a16="http://schemas.microsoft.com/office/drawing/2014/main" id="{009BC037-02DF-4227-9223-30DC22F1197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6" name="Text Box 968">
          <a:extLst>
            <a:ext uri="{FF2B5EF4-FFF2-40B4-BE49-F238E27FC236}">
              <a16:creationId xmlns:a16="http://schemas.microsoft.com/office/drawing/2014/main" id="{36F2AA1F-C778-4501-A51E-46336C9A5C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7" name="Text Box 969">
          <a:extLst>
            <a:ext uri="{FF2B5EF4-FFF2-40B4-BE49-F238E27FC236}">
              <a16:creationId xmlns:a16="http://schemas.microsoft.com/office/drawing/2014/main" id="{A0C1C68A-4631-4FB5-8737-938AE4AF0EF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8" name="Text Box 970">
          <a:extLst>
            <a:ext uri="{FF2B5EF4-FFF2-40B4-BE49-F238E27FC236}">
              <a16:creationId xmlns:a16="http://schemas.microsoft.com/office/drawing/2014/main" id="{E8B21EAB-4C42-48E4-BC26-69962C496F0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09" name="Text Box 971">
          <a:extLst>
            <a:ext uri="{FF2B5EF4-FFF2-40B4-BE49-F238E27FC236}">
              <a16:creationId xmlns:a16="http://schemas.microsoft.com/office/drawing/2014/main" id="{150AB782-C5CD-4F11-9150-468E2CB8F4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0" name="Text Box 972">
          <a:extLst>
            <a:ext uri="{FF2B5EF4-FFF2-40B4-BE49-F238E27FC236}">
              <a16:creationId xmlns:a16="http://schemas.microsoft.com/office/drawing/2014/main" id="{7E2A2FD0-A944-4F43-A241-2AB9A316ACF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1" name="Text Box 973">
          <a:extLst>
            <a:ext uri="{FF2B5EF4-FFF2-40B4-BE49-F238E27FC236}">
              <a16:creationId xmlns:a16="http://schemas.microsoft.com/office/drawing/2014/main" id="{F006EBDA-FCE0-42E9-A102-240EE3FAB4B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2" name="Text Box 974">
          <a:extLst>
            <a:ext uri="{FF2B5EF4-FFF2-40B4-BE49-F238E27FC236}">
              <a16:creationId xmlns:a16="http://schemas.microsoft.com/office/drawing/2014/main" id="{A3FC0ED0-DCAE-4872-8089-4082D45ACA5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3" name="Text Box 975">
          <a:extLst>
            <a:ext uri="{FF2B5EF4-FFF2-40B4-BE49-F238E27FC236}">
              <a16:creationId xmlns:a16="http://schemas.microsoft.com/office/drawing/2014/main" id="{A783CECE-7B33-4A8B-A462-3C4218AB07D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4" name="Text Box 976">
          <a:extLst>
            <a:ext uri="{FF2B5EF4-FFF2-40B4-BE49-F238E27FC236}">
              <a16:creationId xmlns:a16="http://schemas.microsoft.com/office/drawing/2014/main" id="{6F49C3D0-BBB9-4710-B5F1-719A7790F81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5" name="Text Box 977">
          <a:extLst>
            <a:ext uri="{FF2B5EF4-FFF2-40B4-BE49-F238E27FC236}">
              <a16:creationId xmlns:a16="http://schemas.microsoft.com/office/drawing/2014/main" id="{67EF0196-897B-4395-806B-6F680D33EF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6" name="Text Box 978">
          <a:extLst>
            <a:ext uri="{FF2B5EF4-FFF2-40B4-BE49-F238E27FC236}">
              <a16:creationId xmlns:a16="http://schemas.microsoft.com/office/drawing/2014/main" id="{7AF82AF8-D605-4204-9DC1-77D5652EA41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7" name="Text Box 979">
          <a:extLst>
            <a:ext uri="{FF2B5EF4-FFF2-40B4-BE49-F238E27FC236}">
              <a16:creationId xmlns:a16="http://schemas.microsoft.com/office/drawing/2014/main" id="{77456DC7-4A5F-4AF6-8A0E-7061AE1D5C5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8" name="Text Box 980">
          <a:extLst>
            <a:ext uri="{FF2B5EF4-FFF2-40B4-BE49-F238E27FC236}">
              <a16:creationId xmlns:a16="http://schemas.microsoft.com/office/drawing/2014/main" id="{F724F270-190A-44B8-B0F3-551BA77353A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19" name="Text Box 981">
          <a:extLst>
            <a:ext uri="{FF2B5EF4-FFF2-40B4-BE49-F238E27FC236}">
              <a16:creationId xmlns:a16="http://schemas.microsoft.com/office/drawing/2014/main" id="{7A892E9A-3697-487E-BC02-683086384C8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0" name="Text Box 982">
          <a:extLst>
            <a:ext uri="{FF2B5EF4-FFF2-40B4-BE49-F238E27FC236}">
              <a16:creationId xmlns:a16="http://schemas.microsoft.com/office/drawing/2014/main" id="{5CFD6040-D272-4254-A9B8-15BAB69BD2D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1" name="Text Box 983">
          <a:extLst>
            <a:ext uri="{FF2B5EF4-FFF2-40B4-BE49-F238E27FC236}">
              <a16:creationId xmlns:a16="http://schemas.microsoft.com/office/drawing/2014/main" id="{B88C6B6C-8A68-4630-9673-BD5A794A32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2" name="Text Box 984">
          <a:extLst>
            <a:ext uri="{FF2B5EF4-FFF2-40B4-BE49-F238E27FC236}">
              <a16:creationId xmlns:a16="http://schemas.microsoft.com/office/drawing/2014/main" id="{FFBD79A7-9184-47B9-91BF-334F15D66F6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3" name="Text Box 985">
          <a:extLst>
            <a:ext uri="{FF2B5EF4-FFF2-40B4-BE49-F238E27FC236}">
              <a16:creationId xmlns:a16="http://schemas.microsoft.com/office/drawing/2014/main" id="{57F8896F-A795-420A-8520-0B8CE61DD68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4" name="Text Box 986">
          <a:extLst>
            <a:ext uri="{FF2B5EF4-FFF2-40B4-BE49-F238E27FC236}">
              <a16:creationId xmlns:a16="http://schemas.microsoft.com/office/drawing/2014/main" id="{4DD9FFDB-8066-476E-A000-43EFDB1686B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5" name="Text Box 987">
          <a:extLst>
            <a:ext uri="{FF2B5EF4-FFF2-40B4-BE49-F238E27FC236}">
              <a16:creationId xmlns:a16="http://schemas.microsoft.com/office/drawing/2014/main" id="{3A5FCD17-59D6-458A-B905-19AE8A60B76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6" name="Text Box 988">
          <a:extLst>
            <a:ext uri="{FF2B5EF4-FFF2-40B4-BE49-F238E27FC236}">
              <a16:creationId xmlns:a16="http://schemas.microsoft.com/office/drawing/2014/main" id="{8493D01D-484D-424C-ADE1-797FFB9FE1C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7" name="Text Box 989">
          <a:extLst>
            <a:ext uri="{FF2B5EF4-FFF2-40B4-BE49-F238E27FC236}">
              <a16:creationId xmlns:a16="http://schemas.microsoft.com/office/drawing/2014/main" id="{2DF3511C-0C4B-4680-8B03-1030CF6E3D3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8" name="Text Box 990">
          <a:extLst>
            <a:ext uri="{FF2B5EF4-FFF2-40B4-BE49-F238E27FC236}">
              <a16:creationId xmlns:a16="http://schemas.microsoft.com/office/drawing/2014/main" id="{34024D54-9BDF-4328-A7B6-921A3166157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29" name="Text Box 991">
          <a:extLst>
            <a:ext uri="{FF2B5EF4-FFF2-40B4-BE49-F238E27FC236}">
              <a16:creationId xmlns:a16="http://schemas.microsoft.com/office/drawing/2014/main" id="{7920DB70-4F7C-42C2-9EFE-69DCA448E03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0" name="Text Box 992">
          <a:extLst>
            <a:ext uri="{FF2B5EF4-FFF2-40B4-BE49-F238E27FC236}">
              <a16:creationId xmlns:a16="http://schemas.microsoft.com/office/drawing/2014/main" id="{A979BD2F-79E1-4B6A-96CE-88D95676B1D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1" name="Text Box 993">
          <a:extLst>
            <a:ext uri="{FF2B5EF4-FFF2-40B4-BE49-F238E27FC236}">
              <a16:creationId xmlns:a16="http://schemas.microsoft.com/office/drawing/2014/main" id="{7FF1C945-0295-47A8-BFA6-A82950DA59F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2" name="Text Box 994">
          <a:extLst>
            <a:ext uri="{FF2B5EF4-FFF2-40B4-BE49-F238E27FC236}">
              <a16:creationId xmlns:a16="http://schemas.microsoft.com/office/drawing/2014/main" id="{F8A8D9E7-F680-4A1C-B0A3-B234323DEB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3" name="Text Box 995">
          <a:extLst>
            <a:ext uri="{FF2B5EF4-FFF2-40B4-BE49-F238E27FC236}">
              <a16:creationId xmlns:a16="http://schemas.microsoft.com/office/drawing/2014/main" id="{D42BA991-2C51-47E5-A005-B5CC2CE7C54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4" name="Text Box 996">
          <a:extLst>
            <a:ext uri="{FF2B5EF4-FFF2-40B4-BE49-F238E27FC236}">
              <a16:creationId xmlns:a16="http://schemas.microsoft.com/office/drawing/2014/main" id="{D2E93DFA-996A-44A4-AC67-BDEEB32201D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5" name="Text Box 997">
          <a:extLst>
            <a:ext uri="{FF2B5EF4-FFF2-40B4-BE49-F238E27FC236}">
              <a16:creationId xmlns:a16="http://schemas.microsoft.com/office/drawing/2014/main" id="{269CFB04-E9D0-476A-ABD5-43217941B6C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6" name="Text Box 998">
          <a:extLst>
            <a:ext uri="{FF2B5EF4-FFF2-40B4-BE49-F238E27FC236}">
              <a16:creationId xmlns:a16="http://schemas.microsoft.com/office/drawing/2014/main" id="{B2E11F49-7D9B-46B6-A55B-9514A282DF8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7" name="Text Box 999">
          <a:extLst>
            <a:ext uri="{FF2B5EF4-FFF2-40B4-BE49-F238E27FC236}">
              <a16:creationId xmlns:a16="http://schemas.microsoft.com/office/drawing/2014/main" id="{367A38AA-FDE2-434E-BC93-5FC082D49BB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8" name="Text Box 1000">
          <a:extLst>
            <a:ext uri="{FF2B5EF4-FFF2-40B4-BE49-F238E27FC236}">
              <a16:creationId xmlns:a16="http://schemas.microsoft.com/office/drawing/2014/main" id="{175CE490-8865-426A-805B-6485A1C58B4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39" name="Text Box 1001">
          <a:extLst>
            <a:ext uri="{FF2B5EF4-FFF2-40B4-BE49-F238E27FC236}">
              <a16:creationId xmlns:a16="http://schemas.microsoft.com/office/drawing/2014/main" id="{E8B96ED0-0D30-4A52-BEBE-56E4200B31F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0" name="Text Box 1002">
          <a:extLst>
            <a:ext uri="{FF2B5EF4-FFF2-40B4-BE49-F238E27FC236}">
              <a16:creationId xmlns:a16="http://schemas.microsoft.com/office/drawing/2014/main" id="{E1C6DF09-A43B-4642-BDEE-5986F3D630E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1" name="Text Box 1003">
          <a:extLst>
            <a:ext uri="{FF2B5EF4-FFF2-40B4-BE49-F238E27FC236}">
              <a16:creationId xmlns:a16="http://schemas.microsoft.com/office/drawing/2014/main" id="{73511A02-31EB-4067-91CC-9D2D0C81AB1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2" name="Text Box 1004">
          <a:extLst>
            <a:ext uri="{FF2B5EF4-FFF2-40B4-BE49-F238E27FC236}">
              <a16:creationId xmlns:a16="http://schemas.microsoft.com/office/drawing/2014/main" id="{E388ACF9-5DF7-468E-B78F-6155A0E8F86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3" name="Text Box 1005">
          <a:extLst>
            <a:ext uri="{FF2B5EF4-FFF2-40B4-BE49-F238E27FC236}">
              <a16:creationId xmlns:a16="http://schemas.microsoft.com/office/drawing/2014/main" id="{8DBBD5AB-47C9-423D-AB32-EAA361CA14B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4" name="Text Box 1006">
          <a:extLst>
            <a:ext uri="{FF2B5EF4-FFF2-40B4-BE49-F238E27FC236}">
              <a16:creationId xmlns:a16="http://schemas.microsoft.com/office/drawing/2014/main" id="{D0A5CABB-76C1-4902-BA83-502D928B438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5" name="Text Box 1007">
          <a:extLst>
            <a:ext uri="{FF2B5EF4-FFF2-40B4-BE49-F238E27FC236}">
              <a16:creationId xmlns:a16="http://schemas.microsoft.com/office/drawing/2014/main" id="{0FF3F116-F2E5-4775-BD36-0BA7B1B3030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6" name="Text Box 1008">
          <a:extLst>
            <a:ext uri="{FF2B5EF4-FFF2-40B4-BE49-F238E27FC236}">
              <a16:creationId xmlns:a16="http://schemas.microsoft.com/office/drawing/2014/main" id="{7BDBB1A2-7406-4B6B-9976-0A75C39FBA9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7" name="Text Box 1009">
          <a:extLst>
            <a:ext uri="{FF2B5EF4-FFF2-40B4-BE49-F238E27FC236}">
              <a16:creationId xmlns:a16="http://schemas.microsoft.com/office/drawing/2014/main" id="{923BB841-3179-45F8-88B2-226AB6809D4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8" name="Text Box 1010">
          <a:extLst>
            <a:ext uri="{FF2B5EF4-FFF2-40B4-BE49-F238E27FC236}">
              <a16:creationId xmlns:a16="http://schemas.microsoft.com/office/drawing/2014/main" id="{131C0DF9-AB75-4856-AD78-0B13A087460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49" name="Text Box 1011">
          <a:extLst>
            <a:ext uri="{FF2B5EF4-FFF2-40B4-BE49-F238E27FC236}">
              <a16:creationId xmlns:a16="http://schemas.microsoft.com/office/drawing/2014/main" id="{F4BD5D00-5176-4E3D-BEDA-5147BE98C82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0" name="Text Box 1012">
          <a:extLst>
            <a:ext uri="{FF2B5EF4-FFF2-40B4-BE49-F238E27FC236}">
              <a16:creationId xmlns:a16="http://schemas.microsoft.com/office/drawing/2014/main" id="{18735404-6A14-4152-9814-1249BDF9725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1" name="Text Box 1013">
          <a:extLst>
            <a:ext uri="{FF2B5EF4-FFF2-40B4-BE49-F238E27FC236}">
              <a16:creationId xmlns:a16="http://schemas.microsoft.com/office/drawing/2014/main" id="{DB08B856-10EE-46A2-84D3-0B4BBE4B26A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2" name="Text Box 1014">
          <a:extLst>
            <a:ext uri="{FF2B5EF4-FFF2-40B4-BE49-F238E27FC236}">
              <a16:creationId xmlns:a16="http://schemas.microsoft.com/office/drawing/2014/main" id="{F8666128-A6EE-47DB-8121-338E372F235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3" name="Text Box 1015">
          <a:extLst>
            <a:ext uri="{FF2B5EF4-FFF2-40B4-BE49-F238E27FC236}">
              <a16:creationId xmlns:a16="http://schemas.microsoft.com/office/drawing/2014/main" id="{F02E20DC-78DE-4DE3-9A9B-8EB857A2D5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4" name="Text Box 1016">
          <a:extLst>
            <a:ext uri="{FF2B5EF4-FFF2-40B4-BE49-F238E27FC236}">
              <a16:creationId xmlns:a16="http://schemas.microsoft.com/office/drawing/2014/main" id="{2619460D-453A-4256-AEB8-FE62E3014B3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5" name="Text Box 1017">
          <a:extLst>
            <a:ext uri="{FF2B5EF4-FFF2-40B4-BE49-F238E27FC236}">
              <a16:creationId xmlns:a16="http://schemas.microsoft.com/office/drawing/2014/main" id="{37251DB5-A910-41B4-9741-0F505EE3ED8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6" name="Text Box 1018">
          <a:extLst>
            <a:ext uri="{FF2B5EF4-FFF2-40B4-BE49-F238E27FC236}">
              <a16:creationId xmlns:a16="http://schemas.microsoft.com/office/drawing/2014/main" id="{9D48D413-19CF-475B-A55F-A7C32ECAE32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7" name="Text Box 1019">
          <a:extLst>
            <a:ext uri="{FF2B5EF4-FFF2-40B4-BE49-F238E27FC236}">
              <a16:creationId xmlns:a16="http://schemas.microsoft.com/office/drawing/2014/main" id="{4DAB3788-965C-401A-81F4-F31905B16F3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8" name="Text Box 1020">
          <a:extLst>
            <a:ext uri="{FF2B5EF4-FFF2-40B4-BE49-F238E27FC236}">
              <a16:creationId xmlns:a16="http://schemas.microsoft.com/office/drawing/2014/main" id="{C564847A-8408-4B85-8894-DFB6FFED68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59" name="Text Box 1021">
          <a:extLst>
            <a:ext uri="{FF2B5EF4-FFF2-40B4-BE49-F238E27FC236}">
              <a16:creationId xmlns:a16="http://schemas.microsoft.com/office/drawing/2014/main" id="{85D3EF08-2F76-4D7C-B097-81B760DB1F0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0" name="Text Box 1022">
          <a:extLst>
            <a:ext uri="{FF2B5EF4-FFF2-40B4-BE49-F238E27FC236}">
              <a16:creationId xmlns:a16="http://schemas.microsoft.com/office/drawing/2014/main" id="{75426382-57B4-4C6B-A088-5E3B220B7A2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1" name="Text Box 1023">
          <a:extLst>
            <a:ext uri="{FF2B5EF4-FFF2-40B4-BE49-F238E27FC236}">
              <a16:creationId xmlns:a16="http://schemas.microsoft.com/office/drawing/2014/main" id="{148E902A-734C-4323-AE2C-A5DABB80A20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2" name="Text Box 1024">
          <a:extLst>
            <a:ext uri="{FF2B5EF4-FFF2-40B4-BE49-F238E27FC236}">
              <a16:creationId xmlns:a16="http://schemas.microsoft.com/office/drawing/2014/main" id="{27AF37E3-CE75-4CCA-A461-95CA229C73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3" name="Text Box 1025">
          <a:extLst>
            <a:ext uri="{FF2B5EF4-FFF2-40B4-BE49-F238E27FC236}">
              <a16:creationId xmlns:a16="http://schemas.microsoft.com/office/drawing/2014/main" id="{32076057-079C-4A68-884E-48A6141CF38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4" name="Text Box 1026">
          <a:extLst>
            <a:ext uri="{FF2B5EF4-FFF2-40B4-BE49-F238E27FC236}">
              <a16:creationId xmlns:a16="http://schemas.microsoft.com/office/drawing/2014/main" id="{1BFAEBE3-F3BE-4443-856A-CA605AB9A2F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5" name="Text Box 1027">
          <a:extLst>
            <a:ext uri="{FF2B5EF4-FFF2-40B4-BE49-F238E27FC236}">
              <a16:creationId xmlns:a16="http://schemas.microsoft.com/office/drawing/2014/main" id="{F3B0CD7C-DBCF-4603-A219-E2E1F53AB6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6" name="Text Box 1028">
          <a:extLst>
            <a:ext uri="{FF2B5EF4-FFF2-40B4-BE49-F238E27FC236}">
              <a16:creationId xmlns:a16="http://schemas.microsoft.com/office/drawing/2014/main" id="{8FB62B1D-768F-4AA5-95D3-D1DAC46677A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7" name="Text Box 1029">
          <a:extLst>
            <a:ext uri="{FF2B5EF4-FFF2-40B4-BE49-F238E27FC236}">
              <a16:creationId xmlns:a16="http://schemas.microsoft.com/office/drawing/2014/main" id="{B796BA9B-E4FB-4EDA-8C08-8533A25B5BE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8" name="Text Box 1030">
          <a:extLst>
            <a:ext uri="{FF2B5EF4-FFF2-40B4-BE49-F238E27FC236}">
              <a16:creationId xmlns:a16="http://schemas.microsoft.com/office/drawing/2014/main" id="{4A46E2FA-0EB5-4A77-8C7D-6ADC9444CC7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69" name="Text Box 1031">
          <a:extLst>
            <a:ext uri="{FF2B5EF4-FFF2-40B4-BE49-F238E27FC236}">
              <a16:creationId xmlns:a16="http://schemas.microsoft.com/office/drawing/2014/main" id="{BC71B152-67AE-48E3-B665-764816488DC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0" name="Text Box 1032">
          <a:extLst>
            <a:ext uri="{FF2B5EF4-FFF2-40B4-BE49-F238E27FC236}">
              <a16:creationId xmlns:a16="http://schemas.microsoft.com/office/drawing/2014/main" id="{1BC8D9CA-B9D1-4AB1-B354-DC39E13BDAE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1" name="Text Box 1033">
          <a:extLst>
            <a:ext uri="{FF2B5EF4-FFF2-40B4-BE49-F238E27FC236}">
              <a16:creationId xmlns:a16="http://schemas.microsoft.com/office/drawing/2014/main" id="{E87DB6AE-373D-49F1-8041-B8366F073AA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2" name="Text Box 1034">
          <a:extLst>
            <a:ext uri="{FF2B5EF4-FFF2-40B4-BE49-F238E27FC236}">
              <a16:creationId xmlns:a16="http://schemas.microsoft.com/office/drawing/2014/main" id="{9F2E9587-4B4F-40FD-A067-25559B46663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3" name="Text Box 1035">
          <a:extLst>
            <a:ext uri="{FF2B5EF4-FFF2-40B4-BE49-F238E27FC236}">
              <a16:creationId xmlns:a16="http://schemas.microsoft.com/office/drawing/2014/main" id="{1C68044E-EE77-45BF-8954-2310C0C7298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4" name="Text Box 1036">
          <a:extLst>
            <a:ext uri="{FF2B5EF4-FFF2-40B4-BE49-F238E27FC236}">
              <a16:creationId xmlns:a16="http://schemas.microsoft.com/office/drawing/2014/main" id="{05D48EAE-49E0-4A9C-9F83-5818995B806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5" name="Text Box 1037">
          <a:extLst>
            <a:ext uri="{FF2B5EF4-FFF2-40B4-BE49-F238E27FC236}">
              <a16:creationId xmlns:a16="http://schemas.microsoft.com/office/drawing/2014/main" id="{D1592BF4-B1C5-4CA9-8A80-A63498B429B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6" name="Text Box 1038">
          <a:extLst>
            <a:ext uri="{FF2B5EF4-FFF2-40B4-BE49-F238E27FC236}">
              <a16:creationId xmlns:a16="http://schemas.microsoft.com/office/drawing/2014/main" id="{58439106-0ED2-4848-AC1E-4AE84963BE6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7" name="Text Box 1039">
          <a:extLst>
            <a:ext uri="{FF2B5EF4-FFF2-40B4-BE49-F238E27FC236}">
              <a16:creationId xmlns:a16="http://schemas.microsoft.com/office/drawing/2014/main" id="{6C579802-AFFE-4189-B97B-6FB8F30CD3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8" name="Text Box 1040">
          <a:extLst>
            <a:ext uri="{FF2B5EF4-FFF2-40B4-BE49-F238E27FC236}">
              <a16:creationId xmlns:a16="http://schemas.microsoft.com/office/drawing/2014/main" id="{0BBA4645-9238-4E33-87EB-31F9ED0B132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79" name="Text Box 1041">
          <a:extLst>
            <a:ext uri="{FF2B5EF4-FFF2-40B4-BE49-F238E27FC236}">
              <a16:creationId xmlns:a16="http://schemas.microsoft.com/office/drawing/2014/main" id="{4F727D35-D08C-477A-A6C7-F99FF1B8F17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0" name="Text Box 1042">
          <a:extLst>
            <a:ext uri="{FF2B5EF4-FFF2-40B4-BE49-F238E27FC236}">
              <a16:creationId xmlns:a16="http://schemas.microsoft.com/office/drawing/2014/main" id="{D7244BF6-4A3E-443F-8844-6964F600FC1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1" name="Text Box 1043">
          <a:extLst>
            <a:ext uri="{FF2B5EF4-FFF2-40B4-BE49-F238E27FC236}">
              <a16:creationId xmlns:a16="http://schemas.microsoft.com/office/drawing/2014/main" id="{3160A9E3-C58E-4C7F-803D-1F1974FD515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2" name="Text Box 1044">
          <a:extLst>
            <a:ext uri="{FF2B5EF4-FFF2-40B4-BE49-F238E27FC236}">
              <a16:creationId xmlns:a16="http://schemas.microsoft.com/office/drawing/2014/main" id="{C599C87A-E548-4D71-82AF-C8B9D5D68B8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3" name="Text Box 1045">
          <a:extLst>
            <a:ext uri="{FF2B5EF4-FFF2-40B4-BE49-F238E27FC236}">
              <a16:creationId xmlns:a16="http://schemas.microsoft.com/office/drawing/2014/main" id="{D45C3D3F-DAFF-44B2-AEAB-4EA75C6400D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4" name="Text Box 1046">
          <a:extLst>
            <a:ext uri="{FF2B5EF4-FFF2-40B4-BE49-F238E27FC236}">
              <a16:creationId xmlns:a16="http://schemas.microsoft.com/office/drawing/2014/main" id="{1046D3EC-5B12-457C-8AAC-7D8ED86C925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5" name="Text Box 1047">
          <a:extLst>
            <a:ext uri="{FF2B5EF4-FFF2-40B4-BE49-F238E27FC236}">
              <a16:creationId xmlns:a16="http://schemas.microsoft.com/office/drawing/2014/main" id="{943A0D77-E769-4B18-98D7-8D231DC0800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6" name="Text Box 1048">
          <a:extLst>
            <a:ext uri="{FF2B5EF4-FFF2-40B4-BE49-F238E27FC236}">
              <a16:creationId xmlns:a16="http://schemas.microsoft.com/office/drawing/2014/main" id="{41A29ED7-B998-434B-AA1D-A02D1DCB8A2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7" name="Text Box 1049">
          <a:extLst>
            <a:ext uri="{FF2B5EF4-FFF2-40B4-BE49-F238E27FC236}">
              <a16:creationId xmlns:a16="http://schemas.microsoft.com/office/drawing/2014/main" id="{4D15BC6A-7F84-44D0-9B52-FF90EFF8D72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8" name="Text Box 1050">
          <a:extLst>
            <a:ext uri="{FF2B5EF4-FFF2-40B4-BE49-F238E27FC236}">
              <a16:creationId xmlns:a16="http://schemas.microsoft.com/office/drawing/2014/main" id="{3F0AADA0-766C-4004-993B-482465F1C21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89" name="Text Box 1051">
          <a:extLst>
            <a:ext uri="{FF2B5EF4-FFF2-40B4-BE49-F238E27FC236}">
              <a16:creationId xmlns:a16="http://schemas.microsoft.com/office/drawing/2014/main" id="{29B5327F-BDA5-4FDC-B4F3-5FC20BB4AA7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0" name="Text Box 1052">
          <a:extLst>
            <a:ext uri="{FF2B5EF4-FFF2-40B4-BE49-F238E27FC236}">
              <a16:creationId xmlns:a16="http://schemas.microsoft.com/office/drawing/2014/main" id="{07389E29-F843-4EBF-B408-3CA6F58CF7C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1" name="Text Box 1053">
          <a:extLst>
            <a:ext uri="{FF2B5EF4-FFF2-40B4-BE49-F238E27FC236}">
              <a16:creationId xmlns:a16="http://schemas.microsoft.com/office/drawing/2014/main" id="{615410AD-3EB2-42BE-B072-897A3689A29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2" name="Text Box 1054">
          <a:extLst>
            <a:ext uri="{FF2B5EF4-FFF2-40B4-BE49-F238E27FC236}">
              <a16:creationId xmlns:a16="http://schemas.microsoft.com/office/drawing/2014/main" id="{D1F0F480-5A99-4F8B-ADCD-BFEFE41290D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3" name="Text Box 1055">
          <a:extLst>
            <a:ext uri="{FF2B5EF4-FFF2-40B4-BE49-F238E27FC236}">
              <a16:creationId xmlns:a16="http://schemas.microsoft.com/office/drawing/2014/main" id="{8239EB5C-2E7C-4F4E-A529-D8854D315E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4" name="Text Box 1056">
          <a:extLst>
            <a:ext uri="{FF2B5EF4-FFF2-40B4-BE49-F238E27FC236}">
              <a16:creationId xmlns:a16="http://schemas.microsoft.com/office/drawing/2014/main" id="{69FB3141-E713-49CB-9E8D-337633135A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5" name="Text Box 1057">
          <a:extLst>
            <a:ext uri="{FF2B5EF4-FFF2-40B4-BE49-F238E27FC236}">
              <a16:creationId xmlns:a16="http://schemas.microsoft.com/office/drawing/2014/main" id="{DFDD4A95-769D-43F1-9508-4523C6EF15E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6" name="Text Box 1058">
          <a:extLst>
            <a:ext uri="{FF2B5EF4-FFF2-40B4-BE49-F238E27FC236}">
              <a16:creationId xmlns:a16="http://schemas.microsoft.com/office/drawing/2014/main" id="{0B87D0D4-4C77-4891-83B9-CBF7D6A79A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7" name="Text Box 1059">
          <a:extLst>
            <a:ext uri="{FF2B5EF4-FFF2-40B4-BE49-F238E27FC236}">
              <a16:creationId xmlns:a16="http://schemas.microsoft.com/office/drawing/2014/main" id="{E0ED6088-FDA1-41E8-831B-5A869A1C2A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8" name="Text Box 1060">
          <a:extLst>
            <a:ext uri="{FF2B5EF4-FFF2-40B4-BE49-F238E27FC236}">
              <a16:creationId xmlns:a16="http://schemas.microsoft.com/office/drawing/2014/main" id="{B3E7FCA9-9BC5-46C2-AA1A-4E803DEEEA4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199" name="Text Box 1061">
          <a:extLst>
            <a:ext uri="{FF2B5EF4-FFF2-40B4-BE49-F238E27FC236}">
              <a16:creationId xmlns:a16="http://schemas.microsoft.com/office/drawing/2014/main" id="{128D1381-6F05-455E-9415-D0CF7EE2A1D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0" name="Text Box 837">
          <a:extLst>
            <a:ext uri="{FF2B5EF4-FFF2-40B4-BE49-F238E27FC236}">
              <a16:creationId xmlns:a16="http://schemas.microsoft.com/office/drawing/2014/main" id="{4A575A11-B07B-4A27-8B14-90CA17A663D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1" name="Text Box 838">
          <a:extLst>
            <a:ext uri="{FF2B5EF4-FFF2-40B4-BE49-F238E27FC236}">
              <a16:creationId xmlns:a16="http://schemas.microsoft.com/office/drawing/2014/main" id="{B14D917D-E0F5-440C-9560-D0123F3464A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2" name="Text Box 839">
          <a:extLst>
            <a:ext uri="{FF2B5EF4-FFF2-40B4-BE49-F238E27FC236}">
              <a16:creationId xmlns:a16="http://schemas.microsoft.com/office/drawing/2014/main" id="{BD4A911B-D779-411E-8236-F7080DEF5D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3" name="Text Box 840">
          <a:extLst>
            <a:ext uri="{FF2B5EF4-FFF2-40B4-BE49-F238E27FC236}">
              <a16:creationId xmlns:a16="http://schemas.microsoft.com/office/drawing/2014/main" id="{C7553FB3-1535-432C-A67A-503D825BF07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4" name="Text Box 841">
          <a:extLst>
            <a:ext uri="{FF2B5EF4-FFF2-40B4-BE49-F238E27FC236}">
              <a16:creationId xmlns:a16="http://schemas.microsoft.com/office/drawing/2014/main" id="{2F80E150-147D-4757-BE20-EB669A7AD67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5" name="Text Box 842">
          <a:extLst>
            <a:ext uri="{FF2B5EF4-FFF2-40B4-BE49-F238E27FC236}">
              <a16:creationId xmlns:a16="http://schemas.microsoft.com/office/drawing/2014/main" id="{D6925EC5-6158-49CA-8AE2-8316A141099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6" name="Text Box 843">
          <a:extLst>
            <a:ext uri="{FF2B5EF4-FFF2-40B4-BE49-F238E27FC236}">
              <a16:creationId xmlns:a16="http://schemas.microsoft.com/office/drawing/2014/main" id="{F6F4EA67-8926-4A89-B528-31A2FD2501C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7" name="Text Box 844">
          <a:extLst>
            <a:ext uri="{FF2B5EF4-FFF2-40B4-BE49-F238E27FC236}">
              <a16:creationId xmlns:a16="http://schemas.microsoft.com/office/drawing/2014/main" id="{49D885EC-3855-49AE-BEA1-33CB0FC4F45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8" name="Text Box 845">
          <a:extLst>
            <a:ext uri="{FF2B5EF4-FFF2-40B4-BE49-F238E27FC236}">
              <a16:creationId xmlns:a16="http://schemas.microsoft.com/office/drawing/2014/main" id="{838E2942-9CCF-4162-AAE1-5C7F4A526A8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09" name="Text Box 846">
          <a:extLst>
            <a:ext uri="{FF2B5EF4-FFF2-40B4-BE49-F238E27FC236}">
              <a16:creationId xmlns:a16="http://schemas.microsoft.com/office/drawing/2014/main" id="{12C47645-B0B4-4A8D-9803-BC2BF74351F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0" name="Text Box 847">
          <a:extLst>
            <a:ext uri="{FF2B5EF4-FFF2-40B4-BE49-F238E27FC236}">
              <a16:creationId xmlns:a16="http://schemas.microsoft.com/office/drawing/2014/main" id="{9C8EB539-03E3-4A5D-BCC6-552238A2852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1" name="Text Box 848">
          <a:extLst>
            <a:ext uri="{FF2B5EF4-FFF2-40B4-BE49-F238E27FC236}">
              <a16:creationId xmlns:a16="http://schemas.microsoft.com/office/drawing/2014/main" id="{61507D8C-077F-45BF-A54F-9EDA31FE82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2" name="Text Box 849">
          <a:extLst>
            <a:ext uri="{FF2B5EF4-FFF2-40B4-BE49-F238E27FC236}">
              <a16:creationId xmlns:a16="http://schemas.microsoft.com/office/drawing/2014/main" id="{87D07E1E-9D8C-48C3-8EC8-7CA53826847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3" name="Text Box 850">
          <a:extLst>
            <a:ext uri="{FF2B5EF4-FFF2-40B4-BE49-F238E27FC236}">
              <a16:creationId xmlns:a16="http://schemas.microsoft.com/office/drawing/2014/main" id="{12097C81-DB37-4C9C-AE23-285D60F3E37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4" name="Text Box 851">
          <a:extLst>
            <a:ext uri="{FF2B5EF4-FFF2-40B4-BE49-F238E27FC236}">
              <a16:creationId xmlns:a16="http://schemas.microsoft.com/office/drawing/2014/main" id="{FD0C6D63-D6D3-48B2-BC48-85BF94B61F9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5" name="Text Box 852">
          <a:extLst>
            <a:ext uri="{FF2B5EF4-FFF2-40B4-BE49-F238E27FC236}">
              <a16:creationId xmlns:a16="http://schemas.microsoft.com/office/drawing/2014/main" id="{3ED64339-4BB0-495A-8BC6-32373DC0458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6" name="Text Box 853">
          <a:extLst>
            <a:ext uri="{FF2B5EF4-FFF2-40B4-BE49-F238E27FC236}">
              <a16:creationId xmlns:a16="http://schemas.microsoft.com/office/drawing/2014/main" id="{26AF7C88-CB66-48AF-ACC5-C13FE01EF9F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7" name="Text Box 854">
          <a:extLst>
            <a:ext uri="{FF2B5EF4-FFF2-40B4-BE49-F238E27FC236}">
              <a16:creationId xmlns:a16="http://schemas.microsoft.com/office/drawing/2014/main" id="{3761CEA0-B87F-4D49-B6F5-C775EA07130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8" name="Text Box 855">
          <a:extLst>
            <a:ext uri="{FF2B5EF4-FFF2-40B4-BE49-F238E27FC236}">
              <a16:creationId xmlns:a16="http://schemas.microsoft.com/office/drawing/2014/main" id="{48F26E7E-9D8C-4226-B5CC-2A3C2EEFDAB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19" name="Text Box 856">
          <a:extLst>
            <a:ext uri="{FF2B5EF4-FFF2-40B4-BE49-F238E27FC236}">
              <a16:creationId xmlns:a16="http://schemas.microsoft.com/office/drawing/2014/main" id="{E221C28B-8224-41F8-979F-51C79BB1B00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0" name="Text Box 857">
          <a:extLst>
            <a:ext uri="{FF2B5EF4-FFF2-40B4-BE49-F238E27FC236}">
              <a16:creationId xmlns:a16="http://schemas.microsoft.com/office/drawing/2014/main" id="{84F340E2-C5E6-44D9-B78B-26142945390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1" name="Text Box 858">
          <a:extLst>
            <a:ext uri="{FF2B5EF4-FFF2-40B4-BE49-F238E27FC236}">
              <a16:creationId xmlns:a16="http://schemas.microsoft.com/office/drawing/2014/main" id="{D1AAC937-AF06-4CDC-935C-782E5A45DB8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2" name="Text Box 859">
          <a:extLst>
            <a:ext uri="{FF2B5EF4-FFF2-40B4-BE49-F238E27FC236}">
              <a16:creationId xmlns:a16="http://schemas.microsoft.com/office/drawing/2014/main" id="{AC0EAA85-E2DC-4B56-9DD2-41F819F467B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3" name="Text Box 860">
          <a:extLst>
            <a:ext uri="{FF2B5EF4-FFF2-40B4-BE49-F238E27FC236}">
              <a16:creationId xmlns:a16="http://schemas.microsoft.com/office/drawing/2014/main" id="{FC65D2E4-8C7A-48CF-881A-DA668CA922D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4" name="Text Box 861">
          <a:extLst>
            <a:ext uri="{FF2B5EF4-FFF2-40B4-BE49-F238E27FC236}">
              <a16:creationId xmlns:a16="http://schemas.microsoft.com/office/drawing/2014/main" id="{A3757446-1516-48BD-B0CD-E69C2CC5089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5" name="Text Box 862">
          <a:extLst>
            <a:ext uri="{FF2B5EF4-FFF2-40B4-BE49-F238E27FC236}">
              <a16:creationId xmlns:a16="http://schemas.microsoft.com/office/drawing/2014/main" id="{70A54F74-E2DE-47E9-A3AD-7705FBE9D60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6" name="Text Box 863">
          <a:extLst>
            <a:ext uri="{FF2B5EF4-FFF2-40B4-BE49-F238E27FC236}">
              <a16:creationId xmlns:a16="http://schemas.microsoft.com/office/drawing/2014/main" id="{07060CA5-4AB5-4265-92CC-BD6C8E0881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7" name="Text Box 864">
          <a:extLst>
            <a:ext uri="{FF2B5EF4-FFF2-40B4-BE49-F238E27FC236}">
              <a16:creationId xmlns:a16="http://schemas.microsoft.com/office/drawing/2014/main" id="{94B83471-3B0C-422A-BED4-E09C1BE3579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8" name="Text Box 865">
          <a:extLst>
            <a:ext uri="{FF2B5EF4-FFF2-40B4-BE49-F238E27FC236}">
              <a16:creationId xmlns:a16="http://schemas.microsoft.com/office/drawing/2014/main" id="{867B4316-56F5-48F9-83B3-0CFCDBFB7D3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29" name="Text Box 866">
          <a:extLst>
            <a:ext uri="{FF2B5EF4-FFF2-40B4-BE49-F238E27FC236}">
              <a16:creationId xmlns:a16="http://schemas.microsoft.com/office/drawing/2014/main" id="{660FB5F1-DBC6-4F4D-816B-FB1AE24B4D9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0" name="Text Box 867">
          <a:extLst>
            <a:ext uri="{FF2B5EF4-FFF2-40B4-BE49-F238E27FC236}">
              <a16:creationId xmlns:a16="http://schemas.microsoft.com/office/drawing/2014/main" id="{64842033-D19B-44CF-AF0E-A08EA7ED97B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1" name="Text Box 868">
          <a:extLst>
            <a:ext uri="{FF2B5EF4-FFF2-40B4-BE49-F238E27FC236}">
              <a16:creationId xmlns:a16="http://schemas.microsoft.com/office/drawing/2014/main" id="{4ADC322F-7309-44B6-B095-C243BFAF4BF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2" name="Text Box 869">
          <a:extLst>
            <a:ext uri="{FF2B5EF4-FFF2-40B4-BE49-F238E27FC236}">
              <a16:creationId xmlns:a16="http://schemas.microsoft.com/office/drawing/2014/main" id="{C1B03861-1386-466B-B317-675D297F796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3" name="Text Box 870">
          <a:extLst>
            <a:ext uri="{FF2B5EF4-FFF2-40B4-BE49-F238E27FC236}">
              <a16:creationId xmlns:a16="http://schemas.microsoft.com/office/drawing/2014/main" id="{EFDA58D8-48AC-4831-88B8-D1CAD3DB59B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4" name="Text Box 871">
          <a:extLst>
            <a:ext uri="{FF2B5EF4-FFF2-40B4-BE49-F238E27FC236}">
              <a16:creationId xmlns:a16="http://schemas.microsoft.com/office/drawing/2014/main" id="{B25F6799-DE26-443E-BF12-53AB01F67D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5" name="Text Box 872">
          <a:extLst>
            <a:ext uri="{FF2B5EF4-FFF2-40B4-BE49-F238E27FC236}">
              <a16:creationId xmlns:a16="http://schemas.microsoft.com/office/drawing/2014/main" id="{3288E5E5-C9F5-426E-9128-52C6503161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6" name="Text Box 873">
          <a:extLst>
            <a:ext uri="{FF2B5EF4-FFF2-40B4-BE49-F238E27FC236}">
              <a16:creationId xmlns:a16="http://schemas.microsoft.com/office/drawing/2014/main" id="{54E74E5D-2C43-4941-9F53-D0F95ABC36A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7" name="Text Box 874">
          <a:extLst>
            <a:ext uri="{FF2B5EF4-FFF2-40B4-BE49-F238E27FC236}">
              <a16:creationId xmlns:a16="http://schemas.microsoft.com/office/drawing/2014/main" id="{882C5ED6-87D6-493C-94D8-67DA6C69956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8" name="Text Box 875">
          <a:extLst>
            <a:ext uri="{FF2B5EF4-FFF2-40B4-BE49-F238E27FC236}">
              <a16:creationId xmlns:a16="http://schemas.microsoft.com/office/drawing/2014/main" id="{C4CC32D8-75A5-4D7B-A561-1165A978921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39" name="Text Box 876">
          <a:extLst>
            <a:ext uri="{FF2B5EF4-FFF2-40B4-BE49-F238E27FC236}">
              <a16:creationId xmlns:a16="http://schemas.microsoft.com/office/drawing/2014/main" id="{45981D18-3F3A-4009-A42E-158B07C813A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0" name="Text Box 877">
          <a:extLst>
            <a:ext uri="{FF2B5EF4-FFF2-40B4-BE49-F238E27FC236}">
              <a16:creationId xmlns:a16="http://schemas.microsoft.com/office/drawing/2014/main" id="{DA3B16FD-C10E-475B-A6C0-C399FF17FA0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1" name="Text Box 878">
          <a:extLst>
            <a:ext uri="{FF2B5EF4-FFF2-40B4-BE49-F238E27FC236}">
              <a16:creationId xmlns:a16="http://schemas.microsoft.com/office/drawing/2014/main" id="{36E738B4-BEE0-43BC-9679-3FFD10198F0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2" name="Text Box 879">
          <a:extLst>
            <a:ext uri="{FF2B5EF4-FFF2-40B4-BE49-F238E27FC236}">
              <a16:creationId xmlns:a16="http://schemas.microsoft.com/office/drawing/2014/main" id="{5229860D-DF0E-4169-9E29-FE03331E291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3" name="Text Box 880">
          <a:extLst>
            <a:ext uri="{FF2B5EF4-FFF2-40B4-BE49-F238E27FC236}">
              <a16:creationId xmlns:a16="http://schemas.microsoft.com/office/drawing/2014/main" id="{087E027C-E144-461D-AA21-E760A82F2F7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4" name="Text Box 881">
          <a:extLst>
            <a:ext uri="{FF2B5EF4-FFF2-40B4-BE49-F238E27FC236}">
              <a16:creationId xmlns:a16="http://schemas.microsoft.com/office/drawing/2014/main" id="{46FC745E-EBFC-488B-AB56-49275108BF7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5" name="Text Box 882">
          <a:extLst>
            <a:ext uri="{FF2B5EF4-FFF2-40B4-BE49-F238E27FC236}">
              <a16:creationId xmlns:a16="http://schemas.microsoft.com/office/drawing/2014/main" id="{8EE403FC-3197-4934-8CB7-12911C5809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6" name="Text Box 883">
          <a:extLst>
            <a:ext uri="{FF2B5EF4-FFF2-40B4-BE49-F238E27FC236}">
              <a16:creationId xmlns:a16="http://schemas.microsoft.com/office/drawing/2014/main" id="{8517F26B-AC05-4846-AFDC-E414886DC85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7" name="Text Box 884">
          <a:extLst>
            <a:ext uri="{FF2B5EF4-FFF2-40B4-BE49-F238E27FC236}">
              <a16:creationId xmlns:a16="http://schemas.microsoft.com/office/drawing/2014/main" id="{B2B5B467-9279-4E75-8761-73CCC0F594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8" name="Text Box 885">
          <a:extLst>
            <a:ext uri="{FF2B5EF4-FFF2-40B4-BE49-F238E27FC236}">
              <a16:creationId xmlns:a16="http://schemas.microsoft.com/office/drawing/2014/main" id="{B6E84CD8-F4CF-43A0-9573-8ACD0CAEB80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49" name="Text Box 886">
          <a:extLst>
            <a:ext uri="{FF2B5EF4-FFF2-40B4-BE49-F238E27FC236}">
              <a16:creationId xmlns:a16="http://schemas.microsoft.com/office/drawing/2014/main" id="{737B0BDB-D0A2-4272-A675-F96A009BC6B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0" name="Text Box 887">
          <a:extLst>
            <a:ext uri="{FF2B5EF4-FFF2-40B4-BE49-F238E27FC236}">
              <a16:creationId xmlns:a16="http://schemas.microsoft.com/office/drawing/2014/main" id="{CEE98C98-E71D-4AB2-A5C3-2079717E618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1" name="Text Box 888">
          <a:extLst>
            <a:ext uri="{FF2B5EF4-FFF2-40B4-BE49-F238E27FC236}">
              <a16:creationId xmlns:a16="http://schemas.microsoft.com/office/drawing/2014/main" id="{AD865ABB-F7F8-4D94-9905-709F5EB4F6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2" name="Text Box 889">
          <a:extLst>
            <a:ext uri="{FF2B5EF4-FFF2-40B4-BE49-F238E27FC236}">
              <a16:creationId xmlns:a16="http://schemas.microsoft.com/office/drawing/2014/main" id="{940B81B2-9C30-4472-AAFB-290E1BC4260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3" name="Text Box 890">
          <a:extLst>
            <a:ext uri="{FF2B5EF4-FFF2-40B4-BE49-F238E27FC236}">
              <a16:creationId xmlns:a16="http://schemas.microsoft.com/office/drawing/2014/main" id="{A4B3DB08-BB94-4866-BE52-A9969C16D88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4" name="Text Box 891">
          <a:extLst>
            <a:ext uri="{FF2B5EF4-FFF2-40B4-BE49-F238E27FC236}">
              <a16:creationId xmlns:a16="http://schemas.microsoft.com/office/drawing/2014/main" id="{1F903494-A4D1-46BD-89DE-138BB7B1660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5" name="Text Box 892">
          <a:extLst>
            <a:ext uri="{FF2B5EF4-FFF2-40B4-BE49-F238E27FC236}">
              <a16:creationId xmlns:a16="http://schemas.microsoft.com/office/drawing/2014/main" id="{7FE961FD-7042-4709-A86F-62E90837560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6" name="Text Box 893">
          <a:extLst>
            <a:ext uri="{FF2B5EF4-FFF2-40B4-BE49-F238E27FC236}">
              <a16:creationId xmlns:a16="http://schemas.microsoft.com/office/drawing/2014/main" id="{6B581653-6574-427E-ACF7-CC0990FE371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7" name="Text Box 894">
          <a:extLst>
            <a:ext uri="{FF2B5EF4-FFF2-40B4-BE49-F238E27FC236}">
              <a16:creationId xmlns:a16="http://schemas.microsoft.com/office/drawing/2014/main" id="{BC922B7D-13C0-467F-AAFE-E9510F25B6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8" name="Text Box 895">
          <a:extLst>
            <a:ext uri="{FF2B5EF4-FFF2-40B4-BE49-F238E27FC236}">
              <a16:creationId xmlns:a16="http://schemas.microsoft.com/office/drawing/2014/main" id="{8DEBB1A9-1472-414B-B5C5-2A31886D2DE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59" name="Text Box 896">
          <a:extLst>
            <a:ext uri="{FF2B5EF4-FFF2-40B4-BE49-F238E27FC236}">
              <a16:creationId xmlns:a16="http://schemas.microsoft.com/office/drawing/2014/main" id="{9BB53821-CA84-4C6B-8F46-37C0DE2B4E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0" name="Text Box 897">
          <a:extLst>
            <a:ext uri="{FF2B5EF4-FFF2-40B4-BE49-F238E27FC236}">
              <a16:creationId xmlns:a16="http://schemas.microsoft.com/office/drawing/2014/main" id="{6AD77A29-A757-4AD1-9932-F2BE51C35DF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1" name="Text Box 898">
          <a:extLst>
            <a:ext uri="{FF2B5EF4-FFF2-40B4-BE49-F238E27FC236}">
              <a16:creationId xmlns:a16="http://schemas.microsoft.com/office/drawing/2014/main" id="{E6D65AD5-7F38-42BD-B569-E4963B605D8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2" name="Text Box 899">
          <a:extLst>
            <a:ext uri="{FF2B5EF4-FFF2-40B4-BE49-F238E27FC236}">
              <a16:creationId xmlns:a16="http://schemas.microsoft.com/office/drawing/2014/main" id="{5A237830-EE1F-4895-9762-1EEBED41395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3" name="Text Box 900">
          <a:extLst>
            <a:ext uri="{FF2B5EF4-FFF2-40B4-BE49-F238E27FC236}">
              <a16:creationId xmlns:a16="http://schemas.microsoft.com/office/drawing/2014/main" id="{6739478F-D28E-40AE-B640-126C06BF6BA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4" name="Text Box 901">
          <a:extLst>
            <a:ext uri="{FF2B5EF4-FFF2-40B4-BE49-F238E27FC236}">
              <a16:creationId xmlns:a16="http://schemas.microsoft.com/office/drawing/2014/main" id="{502B4873-8B53-4691-AE4E-822BCCC2819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5" name="Text Box 902">
          <a:extLst>
            <a:ext uri="{FF2B5EF4-FFF2-40B4-BE49-F238E27FC236}">
              <a16:creationId xmlns:a16="http://schemas.microsoft.com/office/drawing/2014/main" id="{41E29BFA-0001-4AB9-B7BB-1125A15A46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6" name="Text Box 903">
          <a:extLst>
            <a:ext uri="{FF2B5EF4-FFF2-40B4-BE49-F238E27FC236}">
              <a16:creationId xmlns:a16="http://schemas.microsoft.com/office/drawing/2014/main" id="{4D5D60D7-CAB0-4E2D-8606-1EFAB75A1C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7" name="Text Box 904">
          <a:extLst>
            <a:ext uri="{FF2B5EF4-FFF2-40B4-BE49-F238E27FC236}">
              <a16:creationId xmlns:a16="http://schemas.microsoft.com/office/drawing/2014/main" id="{F1496A7F-A518-4366-8850-77B6BE9B2B6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8" name="Text Box 905">
          <a:extLst>
            <a:ext uri="{FF2B5EF4-FFF2-40B4-BE49-F238E27FC236}">
              <a16:creationId xmlns:a16="http://schemas.microsoft.com/office/drawing/2014/main" id="{502B1EDF-809B-4941-BA25-B40F15A1C3C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69" name="Text Box 906">
          <a:extLst>
            <a:ext uri="{FF2B5EF4-FFF2-40B4-BE49-F238E27FC236}">
              <a16:creationId xmlns:a16="http://schemas.microsoft.com/office/drawing/2014/main" id="{3421A76C-3D68-4AEF-A67A-FAEBB02D23C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0" name="Text Box 907">
          <a:extLst>
            <a:ext uri="{FF2B5EF4-FFF2-40B4-BE49-F238E27FC236}">
              <a16:creationId xmlns:a16="http://schemas.microsoft.com/office/drawing/2014/main" id="{436F09A2-70A6-4DCF-8D18-48CEF2DAC64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1" name="Text Box 908">
          <a:extLst>
            <a:ext uri="{FF2B5EF4-FFF2-40B4-BE49-F238E27FC236}">
              <a16:creationId xmlns:a16="http://schemas.microsoft.com/office/drawing/2014/main" id="{2F2363B6-345C-4596-B0CA-E49C2B2E72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2" name="Text Box 909">
          <a:extLst>
            <a:ext uri="{FF2B5EF4-FFF2-40B4-BE49-F238E27FC236}">
              <a16:creationId xmlns:a16="http://schemas.microsoft.com/office/drawing/2014/main" id="{3D103C77-E3BB-4DEB-B159-C1306E80ED0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3" name="Text Box 910">
          <a:extLst>
            <a:ext uri="{FF2B5EF4-FFF2-40B4-BE49-F238E27FC236}">
              <a16:creationId xmlns:a16="http://schemas.microsoft.com/office/drawing/2014/main" id="{4CFBAF6A-AFDD-429F-9E45-3450DD78C0F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4" name="Text Box 911">
          <a:extLst>
            <a:ext uri="{FF2B5EF4-FFF2-40B4-BE49-F238E27FC236}">
              <a16:creationId xmlns:a16="http://schemas.microsoft.com/office/drawing/2014/main" id="{1D803EBF-D574-497D-B5C5-E6A608F5ED1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5" name="Text Box 912">
          <a:extLst>
            <a:ext uri="{FF2B5EF4-FFF2-40B4-BE49-F238E27FC236}">
              <a16:creationId xmlns:a16="http://schemas.microsoft.com/office/drawing/2014/main" id="{2F47628C-0E85-46D9-8412-0AD08BE26E6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6" name="Text Box 913">
          <a:extLst>
            <a:ext uri="{FF2B5EF4-FFF2-40B4-BE49-F238E27FC236}">
              <a16:creationId xmlns:a16="http://schemas.microsoft.com/office/drawing/2014/main" id="{8CC61A6F-5584-4D58-913F-90CC7406A17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7" name="Text Box 914">
          <a:extLst>
            <a:ext uri="{FF2B5EF4-FFF2-40B4-BE49-F238E27FC236}">
              <a16:creationId xmlns:a16="http://schemas.microsoft.com/office/drawing/2014/main" id="{4876A502-CDC0-4C72-9CD0-1E75EF94507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8" name="Text Box 915">
          <a:extLst>
            <a:ext uri="{FF2B5EF4-FFF2-40B4-BE49-F238E27FC236}">
              <a16:creationId xmlns:a16="http://schemas.microsoft.com/office/drawing/2014/main" id="{D082895B-844C-48A3-A2F6-6F81BAC01C8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79" name="Text Box 916">
          <a:extLst>
            <a:ext uri="{FF2B5EF4-FFF2-40B4-BE49-F238E27FC236}">
              <a16:creationId xmlns:a16="http://schemas.microsoft.com/office/drawing/2014/main" id="{76FC5C32-11BF-4B99-91E3-AB86C91552F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0" name="Text Box 917">
          <a:extLst>
            <a:ext uri="{FF2B5EF4-FFF2-40B4-BE49-F238E27FC236}">
              <a16:creationId xmlns:a16="http://schemas.microsoft.com/office/drawing/2014/main" id="{067B7EDB-DDD5-4169-A3CF-090B75737E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1" name="Text Box 918">
          <a:extLst>
            <a:ext uri="{FF2B5EF4-FFF2-40B4-BE49-F238E27FC236}">
              <a16:creationId xmlns:a16="http://schemas.microsoft.com/office/drawing/2014/main" id="{2404F674-87CB-43B7-A3D5-2DC50B211E4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2" name="Text Box 919">
          <a:extLst>
            <a:ext uri="{FF2B5EF4-FFF2-40B4-BE49-F238E27FC236}">
              <a16:creationId xmlns:a16="http://schemas.microsoft.com/office/drawing/2014/main" id="{2DD0ED23-F60A-4D2C-9682-BA2A17FBC2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3" name="Text Box 920">
          <a:extLst>
            <a:ext uri="{FF2B5EF4-FFF2-40B4-BE49-F238E27FC236}">
              <a16:creationId xmlns:a16="http://schemas.microsoft.com/office/drawing/2014/main" id="{409F9F23-EE43-4DFF-965B-5E45ADB2881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4" name="Text Box 921">
          <a:extLst>
            <a:ext uri="{FF2B5EF4-FFF2-40B4-BE49-F238E27FC236}">
              <a16:creationId xmlns:a16="http://schemas.microsoft.com/office/drawing/2014/main" id="{C23095CC-0012-4A21-9EE8-B14D2A5623C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5" name="Text Box 922">
          <a:extLst>
            <a:ext uri="{FF2B5EF4-FFF2-40B4-BE49-F238E27FC236}">
              <a16:creationId xmlns:a16="http://schemas.microsoft.com/office/drawing/2014/main" id="{01C06287-11B4-41C3-833A-0CD613AD9F8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6" name="Text Box 923">
          <a:extLst>
            <a:ext uri="{FF2B5EF4-FFF2-40B4-BE49-F238E27FC236}">
              <a16:creationId xmlns:a16="http://schemas.microsoft.com/office/drawing/2014/main" id="{41F880B9-A5C2-46BB-AF13-3AA093C4E47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7" name="Text Box 924">
          <a:extLst>
            <a:ext uri="{FF2B5EF4-FFF2-40B4-BE49-F238E27FC236}">
              <a16:creationId xmlns:a16="http://schemas.microsoft.com/office/drawing/2014/main" id="{7B669491-9EA2-4EF8-93F8-7941CD8BFB6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8" name="Text Box 925">
          <a:extLst>
            <a:ext uri="{FF2B5EF4-FFF2-40B4-BE49-F238E27FC236}">
              <a16:creationId xmlns:a16="http://schemas.microsoft.com/office/drawing/2014/main" id="{30DE7A7A-8CF4-4C56-AC96-767A217CC6E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89" name="Text Box 926">
          <a:extLst>
            <a:ext uri="{FF2B5EF4-FFF2-40B4-BE49-F238E27FC236}">
              <a16:creationId xmlns:a16="http://schemas.microsoft.com/office/drawing/2014/main" id="{4013B45B-58F2-4A0E-963B-EC2E1449F6F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0" name="Text Box 927">
          <a:extLst>
            <a:ext uri="{FF2B5EF4-FFF2-40B4-BE49-F238E27FC236}">
              <a16:creationId xmlns:a16="http://schemas.microsoft.com/office/drawing/2014/main" id="{250D2BA6-3FAF-4255-90BF-7558D64B3BA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1" name="Text Box 928">
          <a:extLst>
            <a:ext uri="{FF2B5EF4-FFF2-40B4-BE49-F238E27FC236}">
              <a16:creationId xmlns:a16="http://schemas.microsoft.com/office/drawing/2014/main" id="{66EE241D-C930-405F-9322-3214C4CB08A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2" name="Text Box 929">
          <a:extLst>
            <a:ext uri="{FF2B5EF4-FFF2-40B4-BE49-F238E27FC236}">
              <a16:creationId xmlns:a16="http://schemas.microsoft.com/office/drawing/2014/main" id="{18588E49-2C4F-40A6-81B2-B3F80EA982B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3" name="Text Box 930">
          <a:extLst>
            <a:ext uri="{FF2B5EF4-FFF2-40B4-BE49-F238E27FC236}">
              <a16:creationId xmlns:a16="http://schemas.microsoft.com/office/drawing/2014/main" id="{3A0C01E4-C6CE-4F81-90DE-C7285C7074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4" name="Text Box 931">
          <a:extLst>
            <a:ext uri="{FF2B5EF4-FFF2-40B4-BE49-F238E27FC236}">
              <a16:creationId xmlns:a16="http://schemas.microsoft.com/office/drawing/2014/main" id="{95639C07-171D-4D50-86D9-2B487973FD6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5" name="Text Box 932">
          <a:extLst>
            <a:ext uri="{FF2B5EF4-FFF2-40B4-BE49-F238E27FC236}">
              <a16:creationId xmlns:a16="http://schemas.microsoft.com/office/drawing/2014/main" id="{BC5F7031-469D-4040-9DA7-F2F2AA1068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6" name="Text Box 933">
          <a:extLst>
            <a:ext uri="{FF2B5EF4-FFF2-40B4-BE49-F238E27FC236}">
              <a16:creationId xmlns:a16="http://schemas.microsoft.com/office/drawing/2014/main" id="{0BEBDE3D-8147-4C8F-BA68-11E34CDCF59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7" name="Text Box 934">
          <a:extLst>
            <a:ext uri="{FF2B5EF4-FFF2-40B4-BE49-F238E27FC236}">
              <a16:creationId xmlns:a16="http://schemas.microsoft.com/office/drawing/2014/main" id="{0AF8C2F2-6C2F-4B28-A3C8-A7F5E577287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8" name="Text Box 935">
          <a:extLst>
            <a:ext uri="{FF2B5EF4-FFF2-40B4-BE49-F238E27FC236}">
              <a16:creationId xmlns:a16="http://schemas.microsoft.com/office/drawing/2014/main" id="{C939DBAD-FBC4-4D5C-B314-F0D55D09FD6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299" name="Text Box 936">
          <a:extLst>
            <a:ext uri="{FF2B5EF4-FFF2-40B4-BE49-F238E27FC236}">
              <a16:creationId xmlns:a16="http://schemas.microsoft.com/office/drawing/2014/main" id="{1F359DE3-D76D-497C-AD85-6CCD70A6A15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0" name="Text Box 937">
          <a:extLst>
            <a:ext uri="{FF2B5EF4-FFF2-40B4-BE49-F238E27FC236}">
              <a16:creationId xmlns:a16="http://schemas.microsoft.com/office/drawing/2014/main" id="{082293C5-E70C-4806-AF0C-01E49A3CDA1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1" name="Text Box 938">
          <a:extLst>
            <a:ext uri="{FF2B5EF4-FFF2-40B4-BE49-F238E27FC236}">
              <a16:creationId xmlns:a16="http://schemas.microsoft.com/office/drawing/2014/main" id="{A4C725D4-5FD7-4B8A-A7B0-4C4301963B2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2" name="Text Box 939">
          <a:extLst>
            <a:ext uri="{FF2B5EF4-FFF2-40B4-BE49-F238E27FC236}">
              <a16:creationId xmlns:a16="http://schemas.microsoft.com/office/drawing/2014/main" id="{ECCEB532-945D-4752-8C88-E257DCE841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3" name="Text Box 940">
          <a:extLst>
            <a:ext uri="{FF2B5EF4-FFF2-40B4-BE49-F238E27FC236}">
              <a16:creationId xmlns:a16="http://schemas.microsoft.com/office/drawing/2014/main" id="{6F35153D-40BD-4979-94FE-4D547F91B52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4" name="Text Box 941">
          <a:extLst>
            <a:ext uri="{FF2B5EF4-FFF2-40B4-BE49-F238E27FC236}">
              <a16:creationId xmlns:a16="http://schemas.microsoft.com/office/drawing/2014/main" id="{F0CA5895-4E4B-4BDD-902A-7E79E14C6C3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5" name="Text Box 942">
          <a:extLst>
            <a:ext uri="{FF2B5EF4-FFF2-40B4-BE49-F238E27FC236}">
              <a16:creationId xmlns:a16="http://schemas.microsoft.com/office/drawing/2014/main" id="{9C3A0ACD-CE2C-4BA8-8995-55125413B1D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6" name="Text Box 943">
          <a:extLst>
            <a:ext uri="{FF2B5EF4-FFF2-40B4-BE49-F238E27FC236}">
              <a16:creationId xmlns:a16="http://schemas.microsoft.com/office/drawing/2014/main" id="{E7612166-D166-43EB-BF42-D20035B54D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7" name="Text Box 944">
          <a:extLst>
            <a:ext uri="{FF2B5EF4-FFF2-40B4-BE49-F238E27FC236}">
              <a16:creationId xmlns:a16="http://schemas.microsoft.com/office/drawing/2014/main" id="{6B426ED0-6528-4594-B1A1-3E1CC6D98E3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8" name="Text Box 945">
          <a:extLst>
            <a:ext uri="{FF2B5EF4-FFF2-40B4-BE49-F238E27FC236}">
              <a16:creationId xmlns:a16="http://schemas.microsoft.com/office/drawing/2014/main" id="{5A3ED10B-C71A-46EA-B757-616A414168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09" name="Text Box 946">
          <a:extLst>
            <a:ext uri="{FF2B5EF4-FFF2-40B4-BE49-F238E27FC236}">
              <a16:creationId xmlns:a16="http://schemas.microsoft.com/office/drawing/2014/main" id="{A1298DD4-C4C6-4BFF-BCAF-72654B0A108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0" name="Text Box 947">
          <a:extLst>
            <a:ext uri="{FF2B5EF4-FFF2-40B4-BE49-F238E27FC236}">
              <a16:creationId xmlns:a16="http://schemas.microsoft.com/office/drawing/2014/main" id="{134E793B-DBDA-4725-9EEA-209BA07EFCA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1" name="Text Box 948">
          <a:extLst>
            <a:ext uri="{FF2B5EF4-FFF2-40B4-BE49-F238E27FC236}">
              <a16:creationId xmlns:a16="http://schemas.microsoft.com/office/drawing/2014/main" id="{6B7CA88B-5CA2-429B-AB4C-24284640B4E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2" name="Text Box 949">
          <a:extLst>
            <a:ext uri="{FF2B5EF4-FFF2-40B4-BE49-F238E27FC236}">
              <a16:creationId xmlns:a16="http://schemas.microsoft.com/office/drawing/2014/main" id="{AFB6AB04-2DA9-4FB7-A892-07396805F7D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3" name="Text Box 950">
          <a:extLst>
            <a:ext uri="{FF2B5EF4-FFF2-40B4-BE49-F238E27FC236}">
              <a16:creationId xmlns:a16="http://schemas.microsoft.com/office/drawing/2014/main" id="{FC2F85C4-BC7F-47D5-8A6B-247D040D37D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4" name="Text Box 951">
          <a:extLst>
            <a:ext uri="{FF2B5EF4-FFF2-40B4-BE49-F238E27FC236}">
              <a16:creationId xmlns:a16="http://schemas.microsoft.com/office/drawing/2014/main" id="{B2DC0F13-74DB-4DE1-8BB6-0262AC9DC5B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5" name="Text Box 952">
          <a:extLst>
            <a:ext uri="{FF2B5EF4-FFF2-40B4-BE49-F238E27FC236}">
              <a16:creationId xmlns:a16="http://schemas.microsoft.com/office/drawing/2014/main" id="{DC89368A-7CB5-4F9B-931A-07755276B8F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6" name="Text Box 953">
          <a:extLst>
            <a:ext uri="{FF2B5EF4-FFF2-40B4-BE49-F238E27FC236}">
              <a16:creationId xmlns:a16="http://schemas.microsoft.com/office/drawing/2014/main" id="{4FCFCDAB-3101-4A28-B047-BB62656BB2D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7" name="Text Box 954">
          <a:extLst>
            <a:ext uri="{FF2B5EF4-FFF2-40B4-BE49-F238E27FC236}">
              <a16:creationId xmlns:a16="http://schemas.microsoft.com/office/drawing/2014/main" id="{BE547677-E13F-4571-B157-ADB01B609F9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8" name="Text Box 955">
          <a:extLst>
            <a:ext uri="{FF2B5EF4-FFF2-40B4-BE49-F238E27FC236}">
              <a16:creationId xmlns:a16="http://schemas.microsoft.com/office/drawing/2014/main" id="{4389A2FC-3A07-4CFB-A781-2ED832AC6F9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19" name="Text Box 956">
          <a:extLst>
            <a:ext uri="{FF2B5EF4-FFF2-40B4-BE49-F238E27FC236}">
              <a16:creationId xmlns:a16="http://schemas.microsoft.com/office/drawing/2014/main" id="{54465BF7-35E5-44C2-AEDD-CC4B9A730AE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0" name="Text Box 957">
          <a:extLst>
            <a:ext uri="{FF2B5EF4-FFF2-40B4-BE49-F238E27FC236}">
              <a16:creationId xmlns:a16="http://schemas.microsoft.com/office/drawing/2014/main" id="{F96951DC-B10D-410D-917F-45A595642B2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1" name="Text Box 958">
          <a:extLst>
            <a:ext uri="{FF2B5EF4-FFF2-40B4-BE49-F238E27FC236}">
              <a16:creationId xmlns:a16="http://schemas.microsoft.com/office/drawing/2014/main" id="{9B7759FB-DC02-4D56-99A0-78208E38B9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2" name="Text Box 959">
          <a:extLst>
            <a:ext uri="{FF2B5EF4-FFF2-40B4-BE49-F238E27FC236}">
              <a16:creationId xmlns:a16="http://schemas.microsoft.com/office/drawing/2014/main" id="{2F93B30C-8EB4-4F7C-BC13-3E647A9D9F7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3" name="Text Box 960">
          <a:extLst>
            <a:ext uri="{FF2B5EF4-FFF2-40B4-BE49-F238E27FC236}">
              <a16:creationId xmlns:a16="http://schemas.microsoft.com/office/drawing/2014/main" id="{470CF21D-639B-4A76-83C6-3075D16F18F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4" name="Text Box 961">
          <a:extLst>
            <a:ext uri="{FF2B5EF4-FFF2-40B4-BE49-F238E27FC236}">
              <a16:creationId xmlns:a16="http://schemas.microsoft.com/office/drawing/2014/main" id="{AEF43BA9-5B4F-41CA-BFCA-15BF9548ECE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5" name="Text Box 962">
          <a:extLst>
            <a:ext uri="{FF2B5EF4-FFF2-40B4-BE49-F238E27FC236}">
              <a16:creationId xmlns:a16="http://schemas.microsoft.com/office/drawing/2014/main" id="{41EC5F2B-538F-4078-89F1-01C4E64D591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6" name="Text Box 963">
          <a:extLst>
            <a:ext uri="{FF2B5EF4-FFF2-40B4-BE49-F238E27FC236}">
              <a16:creationId xmlns:a16="http://schemas.microsoft.com/office/drawing/2014/main" id="{375B0913-B773-4BD9-B06B-BEFA0F02CF0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7" name="Text Box 964">
          <a:extLst>
            <a:ext uri="{FF2B5EF4-FFF2-40B4-BE49-F238E27FC236}">
              <a16:creationId xmlns:a16="http://schemas.microsoft.com/office/drawing/2014/main" id="{013DD781-7BB2-492A-8A5E-2CFABEFAAA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8" name="Text Box 965">
          <a:extLst>
            <a:ext uri="{FF2B5EF4-FFF2-40B4-BE49-F238E27FC236}">
              <a16:creationId xmlns:a16="http://schemas.microsoft.com/office/drawing/2014/main" id="{6463412B-7335-427A-B273-1CBA9A77AA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29" name="Text Box 966">
          <a:extLst>
            <a:ext uri="{FF2B5EF4-FFF2-40B4-BE49-F238E27FC236}">
              <a16:creationId xmlns:a16="http://schemas.microsoft.com/office/drawing/2014/main" id="{67E27405-58A4-4B70-8CD0-FDF1D89D728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0" name="Text Box 967">
          <a:extLst>
            <a:ext uri="{FF2B5EF4-FFF2-40B4-BE49-F238E27FC236}">
              <a16:creationId xmlns:a16="http://schemas.microsoft.com/office/drawing/2014/main" id="{FB6622F8-D653-4F3C-A445-5BA179DAF9D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1" name="Text Box 968">
          <a:extLst>
            <a:ext uri="{FF2B5EF4-FFF2-40B4-BE49-F238E27FC236}">
              <a16:creationId xmlns:a16="http://schemas.microsoft.com/office/drawing/2014/main" id="{B0764696-984E-4210-9135-8885892BD17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2" name="Text Box 969">
          <a:extLst>
            <a:ext uri="{FF2B5EF4-FFF2-40B4-BE49-F238E27FC236}">
              <a16:creationId xmlns:a16="http://schemas.microsoft.com/office/drawing/2014/main" id="{7F073112-5561-4FAB-8561-434AFF4FA6F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3" name="Text Box 970">
          <a:extLst>
            <a:ext uri="{FF2B5EF4-FFF2-40B4-BE49-F238E27FC236}">
              <a16:creationId xmlns:a16="http://schemas.microsoft.com/office/drawing/2014/main" id="{FA5AE868-AF02-4716-8460-26C933FC22A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4" name="Text Box 971">
          <a:extLst>
            <a:ext uri="{FF2B5EF4-FFF2-40B4-BE49-F238E27FC236}">
              <a16:creationId xmlns:a16="http://schemas.microsoft.com/office/drawing/2014/main" id="{C0244EED-BD0B-4DEC-8BF0-B35CAC4F278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5" name="Text Box 972">
          <a:extLst>
            <a:ext uri="{FF2B5EF4-FFF2-40B4-BE49-F238E27FC236}">
              <a16:creationId xmlns:a16="http://schemas.microsoft.com/office/drawing/2014/main" id="{3FEE8408-153D-4FAB-A24F-9B96AC56A64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6" name="Text Box 973">
          <a:extLst>
            <a:ext uri="{FF2B5EF4-FFF2-40B4-BE49-F238E27FC236}">
              <a16:creationId xmlns:a16="http://schemas.microsoft.com/office/drawing/2014/main" id="{45622BC0-7AE6-47FC-AE55-46CE95FADEB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7" name="Text Box 974">
          <a:extLst>
            <a:ext uri="{FF2B5EF4-FFF2-40B4-BE49-F238E27FC236}">
              <a16:creationId xmlns:a16="http://schemas.microsoft.com/office/drawing/2014/main" id="{93DD28AF-76CB-4973-88B0-E53CD4E3532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8" name="Text Box 975">
          <a:extLst>
            <a:ext uri="{FF2B5EF4-FFF2-40B4-BE49-F238E27FC236}">
              <a16:creationId xmlns:a16="http://schemas.microsoft.com/office/drawing/2014/main" id="{8DCE59CD-A5DB-4599-A0F1-83B00EDCA70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39" name="Text Box 976">
          <a:extLst>
            <a:ext uri="{FF2B5EF4-FFF2-40B4-BE49-F238E27FC236}">
              <a16:creationId xmlns:a16="http://schemas.microsoft.com/office/drawing/2014/main" id="{8A951E74-E581-4F0C-92FE-8B2663BBEAF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0" name="Text Box 977">
          <a:extLst>
            <a:ext uri="{FF2B5EF4-FFF2-40B4-BE49-F238E27FC236}">
              <a16:creationId xmlns:a16="http://schemas.microsoft.com/office/drawing/2014/main" id="{EDAA41A6-BC56-40E1-99DF-8FB3CD5B0D2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1" name="Text Box 978">
          <a:extLst>
            <a:ext uri="{FF2B5EF4-FFF2-40B4-BE49-F238E27FC236}">
              <a16:creationId xmlns:a16="http://schemas.microsoft.com/office/drawing/2014/main" id="{209EF491-17BB-4CDB-9FF3-3AA7935AD2A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2" name="Text Box 979">
          <a:extLst>
            <a:ext uri="{FF2B5EF4-FFF2-40B4-BE49-F238E27FC236}">
              <a16:creationId xmlns:a16="http://schemas.microsoft.com/office/drawing/2014/main" id="{9B271B54-B855-4B7E-AF81-04CFA96DCB1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3" name="Text Box 980">
          <a:extLst>
            <a:ext uri="{FF2B5EF4-FFF2-40B4-BE49-F238E27FC236}">
              <a16:creationId xmlns:a16="http://schemas.microsoft.com/office/drawing/2014/main" id="{D2936B7D-7AA6-4476-BEE2-9F884BB40A7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4" name="Text Box 981">
          <a:extLst>
            <a:ext uri="{FF2B5EF4-FFF2-40B4-BE49-F238E27FC236}">
              <a16:creationId xmlns:a16="http://schemas.microsoft.com/office/drawing/2014/main" id="{D7F0FDEC-0D49-4975-8E5C-22FC45E11B0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5" name="Text Box 982">
          <a:extLst>
            <a:ext uri="{FF2B5EF4-FFF2-40B4-BE49-F238E27FC236}">
              <a16:creationId xmlns:a16="http://schemas.microsoft.com/office/drawing/2014/main" id="{E14A13B9-D389-46CD-9E0F-6007F54701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6" name="Text Box 983">
          <a:extLst>
            <a:ext uri="{FF2B5EF4-FFF2-40B4-BE49-F238E27FC236}">
              <a16:creationId xmlns:a16="http://schemas.microsoft.com/office/drawing/2014/main" id="{F0BCD266-67D5-4EDA-8A54-BAC34773E06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7" name="Text Box 984">
          <a:extLst>
            <a:ext uri="{FF2B5EF4-FFF2-40B4-BE49-F238E27FC236}">
              <a16:creationId xmlns:a16="http://schemas.microsoft.com/office/drawing/2014/main" id="{26DA1C2D-ECFD-4737-9681-F93F87CC96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8" name="Text Box 985">
          <a:extLst>
            <a:ext uri="{FF2B5EF4-FFF2-40B4-BE49-F238E27FC236}">
              <a16:creationId xmlns:a16="http://schemas.microsoft.com/office/drawing/2014/main" id="{49FADD23-DD8C-4227-A3AE-BF427527D71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49" name="Text Box 986">
          <a:extLst>
            <a:ext uri="{FF2B5EF4-FFF2-40B4-BE49-F238E27FC236}">
              <a16:creationId xmlns:a16="http://schemas.microsoft.com/office/drawing/2014/main" id="{0E9ED4F4-E3B3-4C3D-B399-B646620870F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0" name="Text Box 987">
          <a:extLst>
            <a:ext uri="{FF2B5EF4-FFF2-40B4-BE49-F238E27FC236}">
              <a16:creationId xmlns:a16="http://schemas.microsoft.com/office/drawing/2014/main" id="{D8B3F35C-C1A1-4347-92E2-F98A6337CF3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1" name="Text Box 988">
          <a:extLst>
            <a:ext uri="{FF2B5EF4-FFF2-40B4-BE49-F238E27FC236}">
              <a16:creationId xmlns:a16="http://schemas.microsoft.com/office/drawing/2014/main" id="{A882CE01-4F8A-418C-8E6C-9077B8DE228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2" name="Text Box 989">
          <a:extLst>
            <a:ext uri="{FF2B5EF4-FFF2-40B4-BE49-F238E27FC236}">
              <a16:creationId xmlns:a16="http://schemas.microsoft.com/office/drawing/2014/main" id="{4B272B4F-0989-4BE5-AA2C-397E7A6F09C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3" name="Text Box 990">
          <a:extLst>
            <a:ext uri="{FF2B5EF4-FFF2-40B4-BE49-F238E27FC236}">
              <a16:creationId xmlns:a16="http://schemas.microsoft.com/office/drawing/2014/main" id="{4430CC77-032E-415D-812A-52F66C60F2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4" name="Text Box 991">
          <a:extLst>
            <a:ext uri="{FF2B5EF4-FFF2-40B4-BE49-F238E27FC236}">
              <a16:creationId xmlns:a16="http://schemas.microsoft.com/office/drawing/2014/main" id="{E21A85F2-65D7-41CD-B245-DA3830890A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5" name="Text Box 992">
          <a:extLst>
            <a:ext uri="{FF2B5EF4-FFF2-40B4-BE49-F238E27FC236}">
              <a16:creationId xmlns:a16="http://schemas.microsoft.com/office/drawing/2014/main" id="{DD654A35-691E-4A4A-881C-DBE22DAB89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6" name="Text Box 993">
          <a:extLst>
            <a:ext uri="{FF2B5EF4-FFF2-40B4-BE49-F238E27FC236}">
              <a16:creationId xmlns:a16="http://schemas.microsoft.com/office/drawing/2014/main" id="{F8BC3365-36F2-4331-9383-CD0FACB34F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7" name="Text Box 994">
          <a:extLst>
            <a:ext uri="{FF2B5EF4-FFF2-40B4-BE49-F238E27FC236}">
              <a16:creationId xmlns:a16="http://schemas.microsoft.com/office/drawing/2014/main" id="{779EFC87-5E93-4C2D-BECF-EF5368AB249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8" name="Text Box 995">
          <a:extLst>
            <a:ext uri="{FF2B5EF4-FFF2-40B4-BE49-F238E27FC236}">
              <a16:creationId xmlns:a16="http://schemas.microsoft.com/office/drawing/2014/main" id="{ADFF185A-5ACF-4944-A5BA-85CBEA1901E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59" name="Text Box 996">
          <a:extLst>
            <a:ext uri="{FF2B5EF4-FFF2-40B4-BE49-F238E27FC236}">
              <a16:creationId xmlns:a16="http://schemas.microsoft.com/office/drawing/2014/main" id="{AF2AF889-77A0-4F12-ABE4-AADA829F807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0" name="Text Box 997">
          <a:extLst>
            <a:ext uri="{FF2B5EF4-FFF2-40B4-BE49-F238E27FC236}">
              <a16:creationId xmlns:a16="http://schemas.microsoft.com/office/drawing/2014/main" id="{50F89477-77EE-4C3A-80F2-34C1CA48738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1" name="Text Box 998">
          <a:extLst>
            <a:ext uri="{FF2B5EF4-FFF2-40B4-BE49-F238E27FC236}">
              <a16:creationId xmlns:a16="http://schemas.microsoft.com/office/drawing/2014/main" id="{93DEA8C7-2446-4D6B-B1EA-F24F6404A48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2" name="Text Box 999">
          <a:extLst>
            <a:ext uri="{FF2B5EF4-FFF2-40B4-BE49-F238E27FC236}">
              <a16:creationId xmlns:a16="http://schemas.microsoft.com/office/drawing/2014/main" id="{F6696D62-B2A5-49FE-A0B3-897AA62F17C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3" name="Text Box 1000">
          <a:extLst>
            <a:ext uri="{FF2B5EF4-FFF2-40B4-BE49-F238E27FC236}">
              <a16:creationId xmlns:a16="http://schemas.microsoft.com/office/drawing/2014/main" id="{B2D3C6A9-2581-43EA-B8F7-0F93CD25DB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4" name="Text Box 1001">
          <a:extLst>
            <a:ext uri="{FF2B5EF4-FFF2-40B4-BE49-F238E27FC236}">
              <a16:creationId xmlns:a16="http://schemas.microsoft.com/office/drawing/2014/main" id="{0603BE0B-53F3-4B06-8779-DA1A5528D81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5" name="Text Box 1002">
          <a:extLst>
            <a:ext uri="{FF2B5EF4-FFF2-40B4-BE49-F238E27FC236}">
              <a16:creationId xmlns:a16="http://schemas.microsoft.com/office/drawing/2014/main" id="{F295FB30-61D1-4236-9C0A-AE85D945A52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6" name="Text Box 1003">
          <a:extLst>
            <a:ext uri="{FF2B5EF4-FFF2-40B4-BE49-F238E27FC236}">
              <a16:creationId xmlns:a16="http://schemas.microsoft.com/office/drawing/2014/main" id="{88DDE1DE-F968-483A-B3E4-55CEB225894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7" name="Text Box 1004">
          <a:extLst>
            <a:ext uri="{FF2B5EF4-FFF2-40B4-BE49-F238E27FC236}">
              <a16:creationId xmlns:a16="http://schemas.microsoft.com/office/drawing/2014/main" id="{CD7D5E87-1309-4CC6-A1C4-51ECB0092C7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8" name="Text Box 1005">
          <a:extLst>
            <a:ext uri="{FF2B5EF4-FFF2-40B4-BE49-F238E27FC236}">
              <a16:creationId xmlns:a16="http://schemas.microsoft.com/office/drawing/2014/main" id="{A65B56FE-5C54-445D-99E8-0289DE6D6B7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69" name="Text Box 1006">
          <a:extLst>
            <a:ext uri="{FF2B5EF4-FFF2-40B4-BE49-F238E27FC236}">
              <a16:creationId xmlns:a16="http://schemas.microsoft.com/office/drawing/2014/main" id="{BA41E9A7-873B-4121-9E9A-D6688CACC5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0" name="Text Box 1007">
          <a:extLst>
            <a:ext uri="{FF2B5EF4-FFF2-40B4-BE49-F238E27FC236}">
              <a16:creationId xmlns:a16="http://schemas.microsoft.com/office/drawing/2014/main" id="{3FB39C39-A9C6-43DF-9678-3652754FCCD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1" name="Text Box 1008">
          <a:extLst>
            <a:ext uri="{FF2B5EF4-FFF2-40B4-BE49-F238E27FC236}">
              <a16:creationId xmlns:a16="http://schemas.microsoft.com/office/drawing/2014/main" id="{ECF29263-EE53-4A70-8B6B-EEEF724A863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2" name="Text Box 1009">
          <a:extLst>
            <a:ext uri="{FF2B5EF4-FFF2-40B4-BE49-F238E27FC236}">
              <a16:creationId xmlns:a16="http://schemas.microsoft.com/office/drawing/2014/main" id="{95C9E02E-5740-47F1-BE9E-B319311CAE1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3" name="Text Box 1010">
          <a:extLst>
            <a:ext uri="{FF2B5EF4-FFF2-40B4-BE49-F238E27FC236}">
              <a16:creationId xmlns:a16="http://schemas.microsoft.com/office/drawing/2014/main" id="{600613F0-3CFF-470B-9B7F-620275536BA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4" name="Text Box 1011">
          <a:extLst>
            <a:ext uri="{FF2B5EF4-FFF2-40B4-BE49-F238E27FC236}">
              <a16:creationId xmlns:a16="http://schemas.microsoft.com/office/drawing/2014/main" id="{E076D717-7BC5-4AA8-A2A2-A24FD065460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5" name="Text Box 1012">
          <a:extLst>
            <a:ext uri="{FF2B5EF4-FFF2-40B4-BE49-F238E27FC236}">
              <a16:creationId xmlns:a16="http://schemas.microsoft.com/office/drawing/2014/main" id="{133425FC-8FBD-4D8B-BAEE-77ABDB3E3F1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6" name="Text Box 1013">
          <a:extLst>
            <a:ext uri="{FF2B5EF4-FFF2-40B4-BE49-F238E27FC236}">
              <a16:creationId xmlns:a16="http://schemas.microsoft.com/office/drawing/2014/main" id="{AD252AEB-ED5D-46A1-AFC8-3E7D2D98DF1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7" name="Text Box 1014">
          <a:extLst>
            <a:ext uri="{FF2B5EF4-FFF2-40B4-BE49-F238E27FC236}">
              <a16:creationId xmlns:a16="http://schemas.microsoft.com/office/drawing/2014/main" id="{D65D3BA0-ED72-4297-9CE1-BA473B2571B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8" name="Text Box 1015">
          <a:extLst>
            <a:ext uri="{FF2B5EF4-FFF2-40B4-BE49-F238E27FC236}">
              <a16:creationId xmlns:a16="http://schemas.microsoft.com/office/drawing/2014/main" id="{563BD8A0-C905-4526-B9C3-CCC74C878BF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79" name="Text Box 1016">
          <a:extLst>
            <a:ext uri="{FF2B5EF4-FFF2-40B4-BE49-F238E27FC236}">
              <a16:creationId xmlns:a16="http://schemas.microsoft.com/office/drawing/2014/main" id="{719F78F1-EE3D-404A-9BF5-3D74AFD8690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0" name="Text Box 1017">
          <a:extLst>
            <a:ext uri="{FF2B5EF4-FFF2-40B4-BE49-F238E27FC236}">
              <a16:creationId xmlns:a16="http://schemas.microsoft.com/office/drawing/2014/main" id="{1CA48D03-DAB3-4369-AA8F-AC376BA5CFA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1" name="Text Box 1018">
          <a:extLst>
            <a:ext uri="{FF2B5EF4-FFF2-40B4-BE49-F238E27FC236}">
              <a16:creationId xmlns:a16="http://schemas.microsoft.com/office/drawing/2014/main" id="{3F5F8046-CABC-4952-A969-5702CE2E1BE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2" name="Text Box 1019">
          <a:extLst>
            <a:ext uri="{FF2B5EF4-FFF2-40B4-BE49-F238E27FC236}">
              <a16:creationId xmlns:a16="http://schemas.microsoft.com/office/drawing/2014/main" id="{2175CD4B-65ED-4269-9AE5-C5CC4218A05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3" name="Text Box 1020">
          <a:extLst>
            <a:ext uri="{FF2B5EF4-FFF2-40B4-BE49-F238E27FC236}">
              <a16:creationId xmlns:a16="http://schemas.microsoft.com/office/drawing/2014/main" id="{0A94F222-9A71-4F3F-9111-924595AC76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4" name="Text Box 1021">
          <a:extLst>
            <a:ext uri="{FF2B5EF4-FFF2-40B4-BE49-F238E27FC236}">
              <a16:creationId xmlns:a16="http://schemas.microsoft.com/office/drawing/2014/main" id="{115709DD-4CBA-4FE0-B86C-F7ED97B8C0C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5" name="Text Box 1022">
          <a:extLst>
            <a:ext uri="{FF2B5EF4-FFF2-40B4-BE49-F238E27FC236}">
              <a16:creationId xmlns:a16="http://schemas.microsoft.com/office/drawing/2014/main" id="{373EA643-45F9-48CE-BB61-E9C639AAB6A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6" name="Text Box 1023">
          <a:extLst>
            <a:ext uri="{FF2B5EF4-FFF2-40B4-BE49-F238E27FC236}">
              <a16:creationId xmlns:a16="http://schemas.microsoft.com/office/drawing/2014/main" id="{D2DF2835-B948-449A-AA2E-7FB7BB7EF9F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7" name="Text Box 1024">
          <a:extLst>
            <a:ext uri="{FF2B5EF4-FFF2-40B4-BE49-F238E27FC236}">
              <a16:creationId xmlns:a16="http://schemas.microsoft.com/office/drawing/2014/main" id="{A2C48418-63B9-410F-9ADE-23B1B78BC10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8" name="Text Box 1025">
          <a:extLst>
            <a:ext uri="{FF2B5EF4-FFF2-40B4-BE49-F238E27FC236}">
              <a16:creationId xmlns:a16="http://schemas.microsoft.com/office/drawing/2014/main" id="{2CB04812-D5A3-4CD8-B7F2-7A6676D0648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89" name="Text Box 1026">
          <a:extLst>
            <a:ext uri="{FF2B5EF4-FFF2-40B4-BE49-F238E27FC236}">
              <a16:creationId xmlns:a16="http://schemas.microsoft.com/office/drawing/2014/main" id="{AD0E359E-15CB-4A81-8DA0-CD03A75F5AF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0" name="Text Box 1027">
          <a:extLst>
            <a:ext uri="{FF2B5EF4-FFF2-40B4-BE49-F238E27FC236}">
              <a16:creationId xmlns:a16="http://schemas.microsoft.com/office/drawing/2014/main" id="{5D38E0A3-252C-472E-9BF9-2CF8339A11A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1" name="Text Box 1028">
          <a:extLst>
            <a:ext uri="{FF2B5EF4-FFF2-40B4-BE49-F238E27FC236}">
              <a16:creationId xmlns:a16="http://schemas.microsoft.com/office/drawing/2014/main" id="{D79485B0-07D4-442D-82C5-F2ACA337FA0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2" name="Text Box 1029">
          <a:extLst>
            <a:ext uri="{FF2B5EF4-FFF2-40B4-BE49-F238E27FC236}">
              <a16:creationId xmlns:a16="http://schemas.microsoft.com/office/drawing/2014/main" id="{2AEB7CEC-CAA5-42B3-8454-573CB668514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3" name="Text Box 1030">
          <a:extLst>
            <a:ext uri="{FF2B5EF4-FFF2-40B4-BE49-F238E27FC236}">
              <a16:creationId xmlns:a16="http://schemas.microsoft.com/office/drawing/2014/main" id="{1B27EF97-2CB9-4899-99A2-BABE3674FD3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4" name="Text Box 1031">
          <a:extLst>
            <a:ext uri="{FF2B5EF4-FFF2-40B4-BE49-F238E27FC236}">
              <a16:creationId xmlns:a16="http://schemas.microsoft.com/office/drawing/2014/main" id="{91F4B05E-85D6-491F-A9AD-FE8E3C61D4A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5" name="Text Box 1032">
          <a:extLst>
            <a:ext uri="{FF2B5EF4-FFF2-40B4-BE49-F238E27FC236}">
              <a16:creationId xmlns:a16="http://schemas.microsoft.com/office/drawing/2014/main" id="{07D620E8-09F4-4581-9EE6-E98CD26EAC2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6" name="Text Box 1033">
          <a:extLst>
            <a:ext uri="{FF2B5EF4-FFF2-40B4-BE49-F238E27FC236}">
              <a16:creationId xmlns:a16="http://schemas.microsoft.com/office/drawing/2014/main" id="{D65F260D-03BF-4927-9C0B-A1560E69A52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7" name="Text Box 1034">
          <a:extLst>
            <a:ext uri="{FF2B5EF4-FFF2-40B4-BE49-F238E27FC236}">
              <a16:creationId xmlns:a16="http://schemas.microsoft.com/office/drawing/2014/main" id="{CDEF9127-0B69-4365-8D10-4BBF6543B79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8" name="Text Box 1035">
          <a:extLst>
            <a:ext uri="{FF2B5EF4-FFF2-40B4-BE49-F238E27FC236}">
              <a16:creationId xmlns:a16="http://schemas.microsoft.com/office/drawing/2014/main" id="{96B7496A-65CC-4841-9311-33DB3EB1DDA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399" name="Text Box 1036">
          <a:extLst>
            <a:ext uri="{FF2B5EF4-FFF2-40B4-BE49-F238E27FC236}">
              <a16:creationId xmlns:a16="http://schemas.microsoft.com/office/drawing/2014/main" id="{AE5CAA31-8429-4F15-8DD7-04DDC4CFB7B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0" name="Text Box 1037">
          <a:extLst>
            <a:ext uri="{FF2B5EF4-FFF2-40B4-BE49-F238E27FC236}">
              <a16:creationId xmlns:a16="http://schemas.microsoft.com/office/drawing/2014/main" id="{AD3E9AE3-7B5E-4435-A084-1255B01C29D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1" name="Text Box 1038">
          <a:extLst>
            <a:ext uri="{FF2B5EF4-FFF2-40B4-BE49-F238E27FC236}">
              <a16:creationId xmlns:a16="http://schemas.microsoft.com/office/drawing/2014/main" id="{B24556DC-8C6D-483C-B6CB-B303A8BB2F2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2" name="Text Box 1039">
          <a:extLst>
            <a:ext uri="{FF2B5EF4-FFF2-40B4-BE49-F238E27FC236}">
              <a16:creationId xmlns:a16="http://schemas.microsoft.com/office/drawing/2014/main" id="{298E96E7-81C8-4FF0-AB3F-5641C8FFF0A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3" name="Text Box 1040">
          <a:extLst>
            <a:ext uri="{FF2B5EF4-FFF2-40B4-BE49-F238E27FC236}">
              <a16:creationId xmlns:a16="http://schemas.microsoft.com/office/drawing/2014/main" id="{B61EED37-147E-417D-AACD-7606973F1A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4" name="Text Box 1041">
          <a:extLst>
            <a:ext uri="{FF2B5EF4-FFF2-40B4-BE49-F238E27FC236}">
              <a16:creationId xmlns:a16="http://schemas.microsoft.com/office/drawing/2014/main" id="{3523D50E-D622-4C2A-9DD9-E7503619D95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5" name="Text Box 1042">
          <a:extLst>
            <a:ext uri="{FF2B5EF4-FFF2-40B4-BE49-F238E27FC236}">
              <a16:creationId xmlns:a16="http://schemas.microsoft.com/office/drawing/2014/main" id="{39A0D78F-8A6C-4A79-8990-CA50BA5D992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6" name="Text Box 1043">
          <a:extLst>
            <a:ext uri="{FF2B5EF4-FFF2-40B4-BE49-F238E27FC236}">
              <a16:creationId xmlns:a16="http://schemas.microsoft.com/office/drawing/2014/main" id="{9D8EC231-20DD-45F8-A99C-A1FFF3B8967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7" name="Text Box 1044">
          <a:extLst>
            <a:ext uri="{FF2B5EF4-FFF2-40B4-BE49-F238E27FC236}">
              <a16:creationId xmlns:a16="http://schemas.microsoft.com/office/drawing/2014/main" id="{2347278E-F665-4272-BD7D-3CC766D2AFF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8" name="Text Box 1045">
          <a:extLst>
            <a:ext uri="{FF2B5EF4-FFF2-40B4-BE49-F238E27FC236}">
              <a16:creationId xmlns:a16="http://schemas.microsoft.com/office/drawing/2014/main" id="{9C3BB890-633A-4771-9682-E3775609BA2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09" name="Text Box 1046">
          <a:extLst>
            <a:ext uri="{FF2B5EF4-FFF2-40B4-BE49-F238E27FC236}">
              <a16:creationId xmlns:a16="http://schemas.microsoft.com/office/drawing/2014/main" id="{D1C07C49-7F60-4BC2-B0ED-C7826D1C1CE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0" name="Text Box 1047">
          <a:extLst>
            <a:ext uri="{FF2B5EF4-FFF2-40B4-BE49-F238E27FC236}">
              <a16:creationId xmlns:a16="http://schemas.microsoft.com/office/drawing/2014/main" id="{6A18BC1B-9415-4527-A91F-C179A3EEE5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1" name="Text Box 1048">
          <a:extLst>
            <a:ext uri="{FF2B5EF4-FFF2-40B4-BE49-F238E27FC236}">
              <a16:creationId xmlns:a16="http://schemas.microsoft.com/office/drawing/2014/main" id="{E8DE9411-D13B-4DAC-935C-E0B12860D80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2" name="Text Box 1049">
          <a:extLst>
            <a:ext uri="{FF2B5EF4-FFF2-40B4-BE49-F238E27FC236}">
              <a16:creationId xmlns:a16="http://schemas.microsoft.com/office/drawing/2014/main" id="{17702F8E-56F9-4C4F-ACA9-32AB1425FAC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3" name="Text Box 1050">
          <a:extLst>
            <a:ext uri="{FF2B5EF4-FFF2-40B4-BE49-F238E27FC236}">
              <a16:creationId xmlns:a16="http://schemas.microsoft.com/office/drawing/2014/main" id="{98177831-CC24-4A4B-B853-D671EFB081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4" name="Text Box 1051">
          <a:extLst>
            <a:ext uri="{FF2B5EF4-FFF2-40B4-BE49-F238E27FC236}">
              <a16:creationId xmlns:a16="http://schemas.microsoft.com/office/drawing/2014/main" id="{B8E02F29-5634-40C7-9661-6001AC707B4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5" name="Text Box 1052">
          <a:extLst>
            <a:ext uri="{FF2B5EF4-FFF2-40B4-BE49-F238E27FC236}">
              <a16:creationId xmlns:a16="http://schemas.microsoft.com/office/drawing/2014/main" id="{C5B6AB97-F221-4B8C-BA0D-978695D4B76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6" name="Text Box 1053">
          <a:extLst>
            <a:ext uri="{FF2B5EF4-FFF2-40B4-BE49-F238E27FC236}">
              <a16:creationId xmlns:a16="http://schemas.microsoft.com/office/drawing/2014/main" id="{24E45524-E9BE-45C3-A6D4-C51A3011807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7" name="Text Box 1054">
          <a:extLst>
            <a:ext uri="{FF2B5EF4-FFF2-40B4-BE49-F238E27FC236}">
              <a16:creationId xmlns:a16="http://schemas.microsoft.com/office/drawing/2014/main" id="{2791AAE1-53E2-4CEA-B56A-1978F6EA658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8" name="Text Box 1055">
          <a:extLst>
            <a:ext uri="{FF2B5EF4-FFF2-40B4-BE49-F238E27FC236}">
              <a16:creationId xmlns:a16="http://schemas.microsoft.com/office/drawing/2014/main" id="{DD5DD49A-B018-4D60-B211-3AA1F6DED5C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19" name="Text Box 1056">
          <a:extLst>
            <a:ext uri="{FF2B5EF4-FFF2-40B4-BE49-F238E27FC236}">
              <a16:creationId xmlns:a16="http://schemas.microsoft.com/office/drawing/2014/main" id="{44074328-6B1B-42E3-86F4-CB752004E2D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20" name="Text Box 1057">
          <a:extLst>
            <a:ext uri="{FF2B5EF4-FFF2-40B4-BE49-F238E27FC236}">
              <a16:creationId xmlns:a16="http://schemas.microsoft.com/office/drawing/2014/main" id="{25131C1C-A7AD-4653-A4A4-00EBB2F48F7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21" name="Text Box 1058">
          <a:extLst>
            <a:ext uri="{FF2B5EF4-FFF2-40B4-BE49-F238E27FC236}">
              <a16:creationId xmlns:a16="http://schemas.microsoft.com/office/drawing/2014/main" id="{5E2D2B8E-F50D-4EE3-A4B0-3D1D9A0D282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22" name="Text Box 1059">
          <a:extLst>
            <a:ext uri="{FF2B5EF4-FFF2-40B4-BE49-F238E27FC236}">
              <a16:creationId xmlns:a16="http://schemas.microsoft.com/office/drawing/2014/main" id="{EA54BAF0-7546-4BC8-A7E5-5B50269DFCF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23" name="Text Box 1060">
          <a:extLst>
            <a:ext uri="{FF2B5EF4-FFF2-40B4-BE49-F238E27FC236}">
              <a16:creationId xmlns:a16="http://schemas.microsoft.com/office/drawing/2014/main" id="{1AB99E31-CE25-4174-98E1-F6916C470F4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424" name="Text Box 1061">
          <a:extLst>
            <a:ext uri="{FF2B5EF4-FFF2-40B4-BE49-F238E27FC236}">
              <a16:creationId xmlns:a16="http://schemas.microsoft.com/office/drawing/2014/main" id="{87CBACC2-5B5A-481F-B7C4-E82B9AA3B61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25" name="Text Box 837">
          <a:extLst>
            <a:ext uri="{FF2B5EF4-FFF2-40B4-BE49-F238E27FC236}">
              <a16:creationId xmlns:a16="http://schemas.microsoft.com/office/drawing/2014/main" id="{7C73EEA3-7C05-4B65-A799-9EEB3A70B7C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26" name="Text Box 838">
          <a:extLst>
            <a:ext uri="{FF2B5EF4-FFF2-40B4-BE49-F238E27FC236}">
              <a16:creationId xmlns:a16="http://schemas.microsoft.com/office/drawing/2014/main" id="{01923491-5486-42EB-8093-7CC813EFF8E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27" name="Text Box 839">
          <a:extLst>
            <a:ext uri="{FF2B5EF4-FFF2-40B4-BE49-F238E27FC236}">
              <a16:creationId xmlns:a16="http://schemas.microsoft.com/office/drawing/2014/main" id="{2C0DFD67-25CE-4A2D-8D43-B90AB077E16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28" name="Text Box 840">
          <a:extLst>
            <a:ext uri="{FF2B5EF4-FFF2-40B4-BE49-F238E27FC236}">
              <a16:creationId xmlns:a16="http://schemas.microsoft.com/office/drawing/2014/main" id="{BED1686B-54F1-4982-9272-AEC72E708FB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29" name="Text Box 841">
          <a:extLst>
            <a:ext uri="{FF2B5EF4-FFF2-40B4-BE49-F238E27FC236}">
              <a16:creationId xmlns:a16="http://schemas.microsoft.com/office/drawing/2014/main" id="{90ADE046-F382-467B-89A2-34C51A33873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0" name="Text Box 842">
          <a:extLst>
            <a:ext uri="{FF2B5EF4-FFF2-40B4-BE49-F238E27FC236}">
              <a16:creationId xmlns:a16="http://schemas.microsoft.com/office/drawing/2014/main" id="{812C0C37-AF9F-4B1B-B422-FC72D95FDA3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1" name="Text Box 843">
          <a:extLst>
            <a:ext uri="{FF2B5EF4-FFF2-40B4-BE49-F238E27FC236}">
              <a16:creationId xmlns:a16="http://schemas.microsoft.com/office/drawing/2014/main" id="{0A956705-1199-4005-8248-CE2A9B885CD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2" name="Text Box 844">
          <a:extLst>
            <a:ext uri="{FF2B5EF4-FFF2-40B4-BE49-F238E27FC236}">
              <a16:creationId xmlns:a16="http://schemas.microsoft.com/office/drawing/2014/main" id="{96398FF7-1374-4986-A61E-A5FC9CD46E0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3" name="Text Box 845">
          <a:extLst>
            <a:ext uri="{FF2B5EF4-FFF2-40B4-BE49-F238E27FC236}">
              <a16:creationId xmlns:a16="http://schemas.microsoft.com/office/drawing/2014/main" id="{B409550F-5856-4776-A642-7084C93BA09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4" name="Text Box 846">
          <a:extLst>
            <a:ext uri="{FF2B5EF4-FFF2-40B4-BE49-F238E27FC236}">
              <a16:creationId xmlns:a16="http://schemas.microsoft.com/office/drawing/2014/main" id="{BAD3FE7E-107D-4BEC-804B-1ED5330D203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5" name="Text Box 847">
          <a:extLst>
            <a:ext uri="{FF2B5EF4-FFF2-40B4-BE49-F238E27FC236}">
              <a16:creationId xmlns:a16="http://schemas.microsoft.com/office/drawing/2014/main" id="{AEDA5275-44C3-425F-8D65-8230EAF772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6" name="Text Box 848">
          <a:extLst>
            <a:ext uri="{FF2B5EF4-FFF2-40B4-BE49-F238E27FC236}">
              <a16:creationId xmlns:a16="http://schemas.microsoft.com/office/drawing/2014/main" id="{37484612-9BE9-4205-9EF5-5AE06CDB105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7" name="Text Box 849">
          <a:extLst>
            <a:ext uri="{FF2B5EF4-FFF2-40B4-BE49-F238E27FC236}">
              <a16:creationId xmlns:a16="http://schemas.microsoft.com/office/drawing/2014/main" id="{62A5E164-3312-44DE-9CC4-9C300FEDB23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8" name="Text Box 850">
          <a:extLst>
            <a:ext uri="{FF2B5EF4-FFF2-40B4-BE49-F238E27FC236}">
              <a16:creationId xmlns:a16="http://schemas.microsoft.com/office/drawing/2014/main" id="{55078AC6-E498-4642-92E2-B74780D0E11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39" name="Text Box 851">
          <a:extLst>
            <a:ext uri="{FF2B5EF4-FFF2-40B4-BE49-F238E27FC236}">
              <a16:creationId xmlns:a16="http://schemas.microsoft.com/office/drawing/2014/main" id="{C927DE85-3E5E-4C42-8BBD-CB8E94C0E49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0" name="Text Box 852">
          <a:extLst>
            <a:ext uri="{FF2B5EF4-FFF2-40B4-BE49-F238E27FC236}">
              <a16:creationId xmlns:a16="http://schemas.microsoft.com/office/drawing/2014/main" id="{7157C68B-00F3-4AF3-B973-8E90BDD3989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1" name="Text Box 853">
          <a:extLst>
            <a:ext uri="{FF2B5EF4-FFF2-40B4-BE49-F238E27FC236}">
              <a16:creationId xmlns:a16="http://schemas.microsoft.com/office/drawing/2014/main" id="{C84256AD-EDF6-402B-ABBD-8E5FA96E2D3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2" name="Text Box 854">
          <a:extLst>
            <a:ext uri="{FF2B5EF4-FFF2-40B4-BE49-F238E27FC236}">
              <a16:creationId xmlns:a16="http://schemas.microsoft.com/office/drawing/2014/main" id="{97E066D1-9705-4C61-BEFF-0642BC95A88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3" name="Text Box 855">
          <a:extLst>
            <a:ext uri="{FF2B5EF4-FFF2-40B4-BE49-F238E27FC236}">
              <a16:creationId xmlns:a16="http://schemas.microsoft.com/office/drawing/2014/main" id="{493156BA-767E-4CDF-A9C2-CD9EC448371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4" name="Text Box 856">
          <a:extLst>
            <a:ext uri="{FF2B5EF4-FFF2-40B4-BE49-F238E27FC236}">
              <a16:creationId xmlns:a16="http://schemas.microsoft.com/office/drawing/2014/main" id="{AD9218F0-5995-4ED6-BB7C-A6107F911C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5" name="Text Box 857">
          <a:extLst>
            <a:ext uri="{FF2B5EF4-FFF2-40B4-BE49-F238E27FC236}">
              <a16:creationId xmlns:a16="http://schemas.microsoft.com/office/drawing/2014/main" id="{A70CD3DB-37D0-402C-84A2-8FB0BB76D1B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6" name="Text Box 858">
          <a:extLst>
            <a:ext uri="{FF2B5EF4-FFF2-40B4-BE49-F238E27FC236}">
              <a16:creationId xmlns:a16="http://schemas.microsoft.com/office/drawing/2014/main" id="{9158D287-B945-420D-8D52-0B8253A320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7" name="Text Box 859">
          <a:extLst>
            <a:ext uri="{FF2B5EF4-FFF2-40B4-BE49-F238E27FC236}">
              <a16:creationId xmlns:a16="http://schemas.microsoft.com/office/drawing/2014/main" id="{EECC053C-ABE4-4DC5-9BF7-60C330C2664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8" name="Text Box 860">
          <a:extLst>
            <a:ext uri="{FF2B5EF4-FFF2-40B4-BE49-F238E27FC236}">
              <a16:creationId xmlns:a16="http://schemas.microsoft.com/office/drawing/2014/main" id="{1C4CEC11-5FB1-40E3-B138-D834DC53E7E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49" name="Text Box 861">
          <a:extLst>
            <a:ext uri="{FF2B5EF4-FFF2-40B4-BE49-F238E27FC236}">
              <a16:creationId xmlns:a16="http://schemas.microsoft.com/office/drawing/2014/main" id="{A99CB1AB-3E49-47EE-B628-9A63F822A66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0" name="Text Box 862">
          <a:extLst>
            <a:ext uri="{FF2B5EF4-FFF2-40B4-BE49-F238E27FC236}">
              <a16:creationId xmlns:a16="http://schemas.microsoft.com/office/drawing/2014/main" id="{5A882F2F-0945-4F2D-A15F-1F93425260A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1" name="Text Box 863">
          <a:extLst>
            <a:ext uri="{FF2B5EF4-FFF2-40B4-BE49-F238E27FC236}">
              <a16:creationId xmlns:a16="http://schemas.microsoft.com/office/drawing/2014/main" id="{DAE3A2CB-AF06-4972-AE20-EDD3B90830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2" name="Text Box 864">
          <a:extLst>
            <a:ext uri="{FF2B5EF4-FFF2-40B4-BE49-F238E27FC236}">
              <a16:creationId xmlns:a16="http://schemas.microsoft.com/office/drawing/2014/main" id="{343FD592-0C06-4B0F-A41A-BE364E5060A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3" name="Text Box 865">
          <a:extLst>
            <a:ext uri="{FF2B5EF4-FFF2-40B4-BE49-F238E27FC236}">
              <a16:creationId xmlns:a16="http://schemas.microsoft.com/office/drawing/2014/main" id="{D0B8D311-67DA-47AF-86AC-D9FA6412A7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4" name="Text Box 866">
          <a:extLst>
            <a:ext uri="{FF2B5EF4-FFF2-40B4-BE49-F238E27FC236}">
              <a16:creationId xmlns:a16="http://schemas.microsoft.com/office/drawing/2014/main" id="{381A7EFE-F92D-4309-88E0-00A9A002895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5" name="Text Box 867">
          <a:extLst>
            <a:ext uri="{FF2B5EF4-FFF2-40B4-BE49-F238E27FC236}">
              <a16:creationId xmlns:a16="http://schemas.microsoft.com/office/drawing/2014/main" id="{21C750F1-7658-437A-85EE-F137C44D823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6" name="Text Box 868">
          <a:extLst>
            <a:ext uri="{FF2B5EF4-FFF2-40B4-BE49-F238E27FC236}">
              <a16:creationId xmlns:a16="http://schemas.microsoft.com/office/drawing/2014/main" id="{A8AC483B-19FE-4A38-B5CE-1DF4106A831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7" name="Text Box 869">
          <a:extLst>
            <a:ext uri="{FF2B5EF4-FFF2-40B4-BE49-F238E27FC236}">
              <a16:creationId xmlns:a16="http://schemas.microsoft.com/office/drawing/2014/main" id="{F326AA42-8196-43E4-B3B7-1352B98D27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8" name="Text Box 870">
          <a:extLst>
            <a:ext uri="{FF2B5EF4-FFF2-40B4-BE49-F238E27FC236}">
              <a16:creationId xmlns:a16="http://schemas.microsoft.com/office/drawing/2014/main" id="{06F6AE64-C542-4B6F-9CCD-90BECE171C1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59" name="Text Box 871">
          <a:extLst>
            <a:ext uri="{FF2B5EF4-FFF2-40B4-BE49-F238E27FC236}">
              <a16:creationId xmlns:a16="http://schemas.microsoft.com/office/drawing/2014/main" id="{2331B5B9-7614-419D-A818-8649D41A30F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0" name="Text Box 872">
          <a:extLst>
            <a:ext uri="{FF2B5EF4-FFF2-40B4-BE49-F238E27FC236}">
              <a16:creationId xmlns:a16="http://schemas.microsoft.com/office/drawing/2014/main" id="{4C9CD096-5DEA-4063-B295-6CB247E1F3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1" name="Text Box 873">
          <a:extLst>
            <a:ext uri="{FF2B5EF4-FFF2-40B4-BE49-F238E27FC236}">
              <a16:creationId xmlns:a16="http://schemas.microsoft.com/office/drawing/2014/main" id="{41468A35-21AF-4BC9-856A-61A5E70CC70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2" name="Text Box 874">
          <a:extLst>
            <a:ext uri="{FF2B5EF4-FFF2-40B4-BE49-F238E27FC236}">
              <a16:creationId xmlns:a16="http://schemas.microsoft.com/office/drawing/2014/main" id="{CCCB7152-0B9E-408E-89FF-18E144BC0D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3" name="Text Box 875">
          <a:extLst>
            <a:ext uri="{FF2B5EF4-FFF2-40B4-BE49-F238E27FC236}">
              <a16:creationId xmlns:a16="http://schemas.microsoft.com/office/drawing/2014/main" id="{10A7C935-304E-4169-8F7D-AB87C94DC16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4" name="Text Box 876">
          <a:extLst>
            <a:ext uri="{FF2B5EF4-FFF2-40B4-BE49-F238E27FC236}">
              <a16:creationId xmlns:a16="http://schemas.microsoft.com/office/drawing/2014/main" id="{97ECD443-606A-4749-B85B-3BD501CF094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5" name="Text Box 877">
          <a:extLst>
            <a:ext uri="{FF2B5EF4-FFF2-40B4-BE49-F238E27FC236}">
              <a16:creationId xmlns:a16="http://schemas.microsoft.com/office/drawing/2014/main" id="{037D523A-1333-416A-BB7C-AF5572EB89B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6" name="Text Box 878">
          <a:extLst>
            <a:ext uri="{FF2B5EF4-FFF2-40B4-BE49-F238E27FC236}">
              <a16:creationId xmlns:a16="http://schemas.microsoft.com/office/drawing/2014/main" id="{11B40D76-9807-4E03-8268-4284F45362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7" name="Text Box 879">
          <a:extLst>
            <a:ext uri="{FF2B5EF4-FFF2-40B4-BE49-F238E27FC236}">
              <a16:creationId xmlns:a16="http://schemas.microsoft.com/office/drawing/2014/main" id="{F5AEB80B-F223-4788-8CD2-7938DEA6E7C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8" name="Text Box 880">
          <a:extLst>
            <a:ext uri="{FF2B5EF4-FFF2-40B4-BE49-F238E27FC236}">
              <a16:creationId xmlns:a16="http://schemas.microsoft.com/office/drawing/2014/main" id="{20CB71CF-DBC7-4887-BBC0-737A67ECC0F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69" name="Text Box 881">
          <a:extLst>
            <a:ext uri="{FF2B5EF4-FFF2-40B4-BE49-F238E27FC236}">
              <a16:creationId xmlns:a16="http://schemas.microsoft.com/office/drawing/2014/main" id="{1708A85C-2333-4FF2-82AC-DEE932B578C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0" name="Text Box 882">
          <a:extLst>
            <a:ext uri="{FF2B5EF4-FFF2-40B4-BE49-F238E27FC236}">
              <a16:creationId xmlns:a16="http://schemas.microsoft.com/office/drawing/2014/main" id="{4F87B1C7-5D1B-4826-AEB8-5EEFA9C5A1E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1" name="Text Box 883">
          <a:extLst>
            <a:ext uri="{FF2B5EF4-FFF2-40B4-BE49-F238E27FC236}">
              <a16:creationId xmlns:a16="http://schemas.microsoft.com/office/drawing/2014/main" id="{D50EC18B-CE0A-4E1D-9ABE-21EF4CD1C21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2" name="Text Box 884">
          <a:extLst>
            <a:ext uri="{FF2B5EF4-FFF2-40B4-BE49-F238E27FC236}">
              <a16:creationId xmlns:a16="http://schemas.microsoft.com/office/drawing/2014/main" id="{E85429BB-A2EE-4E27-9294-54784212C0F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3" name="Text Box 885">
          <a:extLst>
            <a:ext uri="{FF2B5EF4-FFF2-40B4-BE49-F238E27FC236}">
              <a16:creationId xmlns:a16="http://schemas.microsoft.com/office/drawing/2014/main" id="{3A58660A-2E44-475E-9624-FEEB609023E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4" name="Text Box 886">
          <a:extLst>
            <a:ext uri="{FF2B5EF4-FFF2-40B4-BE49-F238E27FC236}">
              <a16:creationId xmlns:a16="http://schemas.microsoft.com/office/drawing/2014/main" id="{06C44B6E-DD9C-4E39-80AB-F8C1A93C3A0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5" name="Text Box 887">
          <a:extLst>
            <a:ext uri="{FF2B5EF4-FFF2-40B4-BE49-F238E27FC236}">
              <a16:creationId xmlns:a16="http://schemas.microsoft.com/office/drawing/2014/main" id="{82A130FA-E21C-41B6-9190-6491DEBCC72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6" name="Text Box 888">
          <a:extLst>
            <a:ext uri="{FF2B5EF4-FFF2-40B4-BE49-F238E27FC236}">
              <a16:creationId xmlns:a16="http://schemas.microsoft.com/office/drawing/2014/main" id="{71AB9FBA-FFDF-41DA-86DF-0C4C13376E4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7" name="Text Box 889">
          <a:extLst>
            <a:ext uri="{FF2B5EF4-FFF2-40B4-BE49-F238E27FC236}">
              <a16:creationId xmlns:a16="http://schemas.microsoft.com/office/drawing/2014/main" id="{24C21880-978C-41E5-A33D-86930EB7448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8" name="Text Box 890">
          <a:extLst>
            <a:ext uri="{FF2B5EF4-FFF2-40B4-BE49-F238E27FC236}">
              <a16:creationId xmlns:a16="http://schemas.microsoft.com/office/drawing/2014/main" id="{84BC042D-B800-4AAF-B26C-E0D7BCDD7EC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79" name="Text Box 891">
          <a:extLst>
            <a:ext uri="{FF2B5EF4-FFF2-40B4-BE49-F238E27FC236}">
              <a16:creationId xmlns:a16="http://schemas.microsoft.com/office/drawing/2014/main" id="{46099932-4B60-4F51-BA7F-C4149C60896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0" name="Text Box 892">
          <a:extLst>
            <a:ext uri="{FF2B5EF4-FFF2-40B4-BE49-F238E27FC236}">
              <a16:creationId xmlns:a16="http://schemas.microsoft.com/office/drawing/2014/main" id="{1CE22E84-5F9A-4BCA-A62C-48BA9C228B7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1" name="Text Box 893">
          <a:extLst>
            <a:ext uri="{FF2B5EF4-FFF2-40B4-BE49-F238E27FC236}">
              <a16:creationId xmlns:a16="http://schemas.microsoft.com/office/drawing/2014/main" id="{654ACED5-FF69-4773-802C-3221037613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2" name="Text Box 894">
          <a:extLst>
            <a:ext uri="{FF2B5EF4-FFF2-40B4-BE49-F238E27FC236}">
              <a16:creationId xmlns:a16="http://schemas.microsoft.com/office/drawing/2014/main" id="{CB581D71-6D53-49D6-BA7C-95358BB3BEF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3" name="Text Box 895">
          <a:extLst>
            <a:ext uri="{FF2B5EF4-FFF2-40B4-BE49-F238E27FC236}">
              <a16:creationId xmlns:a16="http://schemas.microsoft.com/office/drawing/2014/main" id="{D1CEFB13-6484-4CA9-93B2-3EF5F4D6248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4" name="Text Box 896">
          <a:extLst>
            <a:ext uri="{FF2B5EF4-FFF2-40B4-BE49-F238E27FC236}">
              <a16:creationId xmlns:a16="http://schemas.microsoft.com/office/drawing/2014/main" id="{235B1CA2-054C-49EF-8C75-40426AAFF6C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5" name="Text Box 897">
          <a:extLst>
            <a:ext uri="{FF2B5EF4-FFF2-40B4-BE49-F238E27FC236}">
              <a16:creationId xmlns:a16="http://schemas.microsoft.com/office/drawing/2014/main" id="{D09CF6B2-0717-4DF2-AF4F-35BAE6B549B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6" name="Text Box 898">
          <a:extLst>
            <a:ext uri="{FF2B5EF4-FFF2-40B4-BE49-F238E27FC236}">
              <a16:creationId xmlns:a16="http://schemas.microsoft.com/office/drawing/2014/main" id="{0C8A7100-5033-4729-ACB3-460AC23CE5D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7" name="Text Box 899">
          <a:extLst>
            <a:ext uri="{FF2B5EF4-FFF2-40B4-BE49-F238E27FC236}">
              <a16:creationId xmlns:a16="http://schemas.microsoft.com/office/drawing/2014/main" id="{EE39580E-8D72-4577-B94A-D4DF5756566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8" name="Text Box 900">
          <a:extLst>
            <a:ext uri="{FF2B5EF4-FFF2-40B4-BE49-F238E27FC236}">
              <a16:creationId xmlns:a16="http://schemas.microsoft.com/office/drawing/2014/main" id="{B275B187-A743-4BBF-8C08-F41D0366584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89" name="Text Box 901">
          <a:extLst>
            <a:ext uri="{FF2B5EF4-FFF2-40B4-BE49-F238E27FC236}">
              <a16:creationId xmlns:a16="http://schemas.microsoft.com/office/drawing/2014/main" id="{50BF5FF0-049C-456D-9CFE-E253975BBF6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0" name="Text Box 902">
          <a:extLst>
            <a:ext uri="{FF2B5EF4-FFF2-40B4-BE49-F238E27FC236}">
              <a16:creationId xmlns:a16="http://schemas.microsoft.com/office/drawing/2014/main" id="{1CBC275C-8828-4461-89F0-74C02E6EBAF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1" name="Text Box 903">
          <a:extLst>
            <a:ext uri="{FF2B5EF4-FFF2-40B4-BE49-F238E27FC236}">
              <a16:creationId xmlns:a16="http://schemas.microsoft.com/office/drawing/2014/main" id="{EE76C3A6-A388-4DD9-A30E-7A34DB63C7E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2" name="Text Box 904">
          <a:extLst>
            <a:ext uri="{FF2B5EF4-FFF2-40B4-BE49-F238E27FC236}">
              <a16:creationId xmlns:a16="http://schemas.microsoft.com/office/drawing/2014/main" id="{6F6166A9-6A31-4CE1-8E80-CF0EF5F885A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3" name="Text Box 905">
          <a:extLst>
            <a:ext uri="{FF2B5EF4-FFF2-40B4-BE49-F238E27FC236}">
              <a16:creationId xmlns:a16="http://schemas.microsoft.com/office/drawing/2014/main" id="{88508FCB-D278-4F56-937F-B534F316DCB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4" name="Text Box 906">
          <a:extLst>
            <a:ext uri="{FF2B5EF4-FFF2-40B4-BE49-F238E27FC236}">
              <a16:creationId xmlns:a16="http://schemas.microsoft.com/office/drawing/2014/main" id="{D681D432-1FC9-492B-988C-36143E6C383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5" name="Text Box 907">
          <a:extLst>
            <a:ext uri="{FF2B5EF4-FFF2-40B4-BE49-F238E27FC236}">
              <a16:creationId xmlns:a16="http://schemas.microsoft.com/office/drawing/2014/main" id="{AB85C44C-CEF4-48E8-A14E-55A85FCF655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6" name="Text Box 908">
          <a:extLst>
            <a:ext uri="{FF2B5EF4-FFF2-40B4-BE49-F238E27FC236}">
              <a16:creationId xmlns:a16="http://schemas.microsoft.com/office/drawing/2014/main" id="{6DCE5E64-E848-4FE8-9CB1-0C45214DB30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7" name="Text Box 909">
          <a:extLst>
            <a:ext uri="{FF2B5EF4-FFF2-40B4-BE49-F238E27FC236}">
              <a16:creationId xmlns:a16="http://schemas.microsoft.com/office/drawing/2014/main" id="{2B75110E-CF8A-487D-97B6-A54758095B3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8" name="Text Box 910">
          <a:extLst>
            <a:ext uri="{FF2B5EF4-FFF2-40B4-BE49-F238E27FC236}">
              <a16:creationId xmlns:a16="http://schemas.microsoft.com/office/drawing/2014/main" id="{F7527B1F-CDC2-4F42-AC8D-0D223FDEB79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499" name="Text Box 911">
          <a:extLst>
            <a:ext uri="{FF2B5EF4-FFF2-40B4-BE49-F238E27FC236}">
              <a16:creationId xmlns:a16="http://schemas.microsoft.com/office/drawing/2014/main" id="{C795E977-14C2-4D59-A89D-CC1F8417053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0" name="Text Box 912">
          <a:extLst>
            <a:ext uri="{FF2B5EF4-FFF2-40B4-BE49-F238E27FC236}">
              <a16:creationId xmlns:a16="http://schemas.microsoft.com/office/drawing/2014/main" id="{57B7C690-15C3-4AE2-A42B-411B277AF50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1" name="Text Box 913">
          <a:extLst>
            <a:ext uri="{FF2B5EF4-FFF2-40B4-BE49-F238E27FC236}">
              <a16:creationId xmlns:a16="http://schemas.microsoft.com/office/drawing/2014/main" id="{B9A4D35F-E0C7-4A11-A1B8-D5A4071FF17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2" name="Text Box 914">
          <a:extLst>
            <a:ext uri="{FF2B5EF4-FFF2-40B4-BE49-F238E27FC236}">
              <a16:creationId xmlns:a16="http://schemas.microsoft.com/office/drawing/2014/main" id="{8B825FDE-5566-47B8-A13E-8E951309D73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3" name="Text Box 915">
          <a:extLst>
            <a:ext uri="{FF2B5EF4-FFF2-40B4-BE49-F238E27FC236}">
              <a16:creationId xmlns:a16="http://schemas.microsoft.com/office/drawing/2014/main" id="{1DA99EF8-801E-4E29-BB70-E851E68E5CF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4" name="Text Box 916">
          <a:extLst>
            <a:ext uri="{FF2B5EF4-FFF2-40B4-BE49-F238E27FC236}">
              <a16:creationId xmlns:a16="http://schemas.microsoft.com/office/drawing/2014/main" id="{C2FCD519-4FBE-4B7C-9EED-F3FD54C400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5" name="Text Box 917">
          <a:extLst>
            <a:ext uri="{FF2B5EF4-FFF2-40B4-BE49-F238E27FC236}">
              <a16:creationId xmlns:a16="http://schemas.microsoft.com/office/drawing/2014/main" id="{227A3C5B-38C1-41FA-9028-C43A518C0AE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6" name="Text Box 918">
          <a:extLst>
            <a:ext uri="{FF2B5EF4-FFF2-40B4-BE49-F238E27FC236}">
              <a16:creationId xmlns:a16="http://schemas.microsoft.com/office/drawing/2014/main" id="{2E621EA3-269E-4DE1-AF26-CA1E34C4CD4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7" name="Text Box 919">
          <a:extLst>
            <a:ext uri="{FF2B5EF4-FFF2-40B4-BE49-F238E27FC236}">
              <a16:creationId xmlns:a16="http://schemas.microsoft.com/office/drawing/2014/main" id="{3BD3FF31-B543-477B-A32A-F8887346067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8" name="Text Box 920">
          <a:extLst>
            <a:ext uri="{FF2B5EF4-FFF2-40B4-BE49-F238E27FC236}">
              <a16:creationId xmlns:a16="http://schemas.microsoft.com/office/drawing/2014/main" id="{193700AB-3351-4E4D-AFBF-DE490638157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09" name="Text Box 921">
          <a:extLst>
            <a:ext uri="{FF2B5EF4-FFF2-40B4-BE49-F238E27FC236}">
              <a16:creationId xmlns:a16="http://schemas.microsoft.com/office/drawing/2014/main" id="{D65F866E-97DA-4B51-B528-87A984F1A4C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0" name="Text Box 922">
          <a:extLst>
            <a:ext uri="{FF2B5EF4-FFF2-40B4-BE49-F238E27FC236}">
              <a16:creationId xmlns:a16="http://schemas.microsoft.com/office/drawing/2014/main" id="{34D2E379-8572-43F1-9C20-688DF3872E7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1" name="Text Box 923">
          <a:extLst>
            <a:ext uri="{FF2B5EF4-FFF2-40B4-BE49-F238E27FC236}">
              <a16:creationId xmlns:a16="http://schemas.microsoft.com/office/drawing/2014/main" id="{68581C70-7D12-4D12-8E23-674A627AC93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2" name="Text Box 924">
          <a:extLst>
            <a:ext uri="{FF2B5EF4-FFF2-40B4-BE49-F238E27FC236}">
              <a16:creationId xmlns:a16="http://schemas.microsoft.com/office/drawing/2014/main" id="{8DB4D2D8-4C92-4134-8449-AF24C6F5CF9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3" name="Text Box 925">
          <a:extLst>
            <a:ext uri="{FF2B5EF4-FFF2-40B4-BE49-F238E27FC236}">
              <a16:creationId xmlns:a16="http://schemas.microsoft.com/office/drawing/2014/main" id="{F65C7C04-DD6D-4864-A706-B0F2B7540FA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4" name="Text Box 926">
          <a:extLst>
            <a:ext uri="{FF2B5EF4-FFF2-40B4-BE49-F238E27FC236}">
              <a16:creationId xmlns:a16="http://schemas.microsoft.com/office/drawing/2014/main" id="{71DD93EC-E2D2-4FAE-A7DF-A875ABB61EF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5" name="Text Box 927">
          <a:extLst>
            <a:ext uri="{FF2B5EF4-FFF2-40B4-BE49-F238E27FC236}">
              <a16:creationId xmlns:a16="http://schemas.microsoft.com/office/drawing/2014/main" id="{CAB32D7F-DF62-4756-B47D-77B7E5B49C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6" name="Text Box 928">
          <a:extLst>
            <a:ext uri="{FF2B5EF4-FFF2-40B4-BE49-F238E27FC236}">
              <a16:creationId xmlns:a16="http://schemas.microsoft.com/office/drawing/2014/main" id="{DFC8872B-8173-4CC3-9B6A-DF06C856CD0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7" name="Text Box 929">
          <a:extLst>
            <a:ext uri="{FF2B5EF4-FFF2-40B4-BE49-F238E27FC236}">
              <a16:creationId xmlns:a16="http://schemas.microsoft.com/office/drawing/2014/main" id="{889C7912-F1F7-4567-ADCE-F78168261D2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8" name="Text Box 930">
          <a:extLst>
            <a:ext uri="{FF2B5EF4-FFF2-40B4-BE49-F238E27FC236}">
              <a16:creationId xmlns:a16="http://schemas.microsoft.com/office/drawing/2014/main" id="{950407D4-EA53-4AB5-B3C7-BA63F4B75BF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19" name="Text Box 931">
          <a:extLst>
            <a:ext uri="{FF2B5EF4-FFF2-40B4-BE49-F238E27FC236}">
              <a16:creationId xmlns:a16="http://schemas.microsoft.com/office/drawing/2014/main" id="{9FFCA1BF-FA7C-4FFA-9F74-FE1FCDE504C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0" name="Text Box 932">
          <a:extLst>
            <a:ext uri="{FF2B5EF4-FFF2-40B4-BE49-F238E27FC236}">
              <a16:creationId xmlns:a16="http://schemas.microsoft.com/office/drawing/2014/main" id="{9C56F362-7551-4C98-A7FF-E03AE002029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1" name="Text Box 933">
          <a:extLst>
            <a:ext uri="{FF2B5EF4-FFF2-40B4-BE49-F238E27FC236}">
              <a16:creationId xmlns:a16="http://schemas.microsoft.com/office/drawing/2014/main" id="{00B1C2E5-96F4-485D-8850-B2984BFC26A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2" name="Text Box 934">
          <a:extLst>
            <a:ext uri="{FF2B5EF4-FFF2-40B4-BE49-F238E27FC236}">
              <a16:creationId xmlns:a16="http://schemas.microsoft.com/office/drawing/2014/main" id="{07F9BB72-D927-4496-96C2-4AEE0958A86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3" name="Text Box 935">
          <a:extLst>
            <a:ext uri="{FF2B5EF4-FFF2-40B4-BE49-F238E27FC236}">
              <a16:creationId xmlns:a16="http://schemas.microsoft.com/office/drawing/2014/main" id="{E60F2C4B-A6CB-45AB-9293-18DD0627683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4" name="Text Box 936">
          <a:extLst>
            <a:ext uri="{FF2B5EF4-FFF2-40B4-BE49-F238E27FC236}">
              <a16:creationId xmlns:a16="http://schemas.microsoft.com/office/drawing/2014/main" id="{AFC87CA4-EFAD-4DB1-A81C-527CEDACB04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5" name="Text Box 937">
          <a:extLst>
            <a:ext uri="{FF2B5EF4-FFF2-40B4-BE49-F238E27FC236}">
              <a16:creationId xmlns:a16="http://schemas.microsoft.com/office/drawing/2014/main" id="{8656166F-C92C-4E22-8C7A-C51913A9EA9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6" name="Text Box 938">
          <a:extLst>
            <a:ext uri="{FF2B5EF4-FFF2-40B4-BE49-F238E27FC236}">
              <a16:creationId xmlns:a16="http://schemas.microsoft.com/office/drawing/2014/main" id="{2465B7B9-5C15-44B3-A240-EFFA49F51FD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7" name="Text Box 939">
          <a:extLst>
            <a:ext uri="{FF2B5EF4-FFF2-40B4-BE49-F238E27FC236}">
              <a16:creationId xmlns:a16="http://schemas.microsoft.com/office/drawing/2014/main" id="{497A9419-B88F-4B18-B21E-5E1A2F366B0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8" name="Text Box 940">
          <a:extLst>
            <a:ext uri="{FF2B5EF4-FFF2-40B4-BE49-F238E27FC236}">
              <a16:creationId xmlns:a16="http://schemas.microsoft.com/office/drawing/2014/main" id="{0379B505-D355-4D64-9510-B3C751CE4AD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29" name="Text Box 941">
          <a:extLst>
            <a:ext uri="{FF2B5EF4-FFF2-40B4-BE49-F238E27FC236}">
              <a16:creationId xmlns:a16="http://schemas.microsoft.com/office/drawing/2014/main" id="{8F1BF659-EFFE-451E-A062-99203443040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0" name="Text Box 942">
          <a:extLst>
            <a:ext uri="{FF2B5EF4-FFF2-40B4-BE49-F238E27FC236}">
              <a16:creationId xmlns:a16="http://schemas.microsoft.com/office/drawing/2014/main" id="{172072CD-9D76-448D-BFF6-CF31600E729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1" name="Text Box 943">
          <a:extLst>
            <a:ext uri="{FF2B5EF4-FFF2-40B4-BE49-F238E27FC236}">
              <a16:creationId xmlns:a16="http://schemas.microsoft.com/office/drawing/2014/main" id="{979C585E-1277-465D-B118-8A3473B64C7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2" name="Text Box 944">
          <a:extLst>
            <a:ext uri="{FF2B5EF4-FFF2-40B4-BE49-F238E27FC236}">
              <a16:creationId xmlns:a16="http://schemas.microsoft.com/office/drawing/2014/main" id="{736FAFF2-41B0-4591-85D1-C18366C67B8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3" name="Text Box 945">
          <a:extLst>
            <a:ext uri="{FF2B5EF4-FFF2-40B4-BE49-F238E27FC236}">
              <a16:creationId xmlns:a16="http://schemas.microsoft.com/office/drawing/2014/main" id="{1CF94E95-3CD7-4E46-A7CD-DAB40D33500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4" name="Text Box 946">
          <a:extLst>
            <a:ext uri="{FF2B5EF4-FFF2-40B4-BE49-F238E27FC236}">
              <a16:creationId xmlns:a16="http://schemas.microsoft.com/office/drawing/2014/main" id="{2D5EC146-37B7-4E2B-BEC9-2142C06B48E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5" name="Text Box 947">
          <a:extLst>
            <a:ext uri="{FF2B5EF4-FFF2-40B4-BE49-F238E27FC236}">
              <a16:creationId xmlns:a16="http://schemas.microsoft.com/office/drawing/2014/main" id="{5264D7A1-2BF3-434E-AD3B-795E7D7EFA2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6" name="Text Box 948">
          <a:extLst>
            <a:ext uri="{FF2B5EF4-FFF2-40B4-BE49-F238E27FC236}">
              <a16:creationId xmlns:a16="http://schemas.microsoft.com/office/drawing/2014/main" id="{90538247-3D1D-4EC5-9C30-CFDD7628134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7" name="Text Box 949">
          <a:extLst>
            <a:ext uri="{FF2B5EF4-FFF2-40B4-BE49-F238E27FC236}">
              <a16:creationId xmlns:a16="http://schemas.microsoft.com/office/drawing/2014/main" id="{09DE06FC-3C77-4E5E-B82D-9F37C2B307C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8" name="Text Box 950">
          <a:extLst>
            <a:ext uri="{FF2B5EF4-FFF2-40B4-BE49-F238E27FC236}">
              <a16:creationId xmlns:a16="http://schemas.microsoft.com/office/drawing/2014/main" id="{968DE2DD-CDA2-4F2C-AFD6-62FCF002DBB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39" name="Text Box 951">
          <a:extLst>
            <a:ext uri="{FF2B5EF4-FFF2-40B4-BE49-F238E27FC236}">
              <a16:creationId xmlns:a16="http://schemas.microsoft.com/office/drawing/2014/main" id="{5B947E29-BA4B-471B-9C0E-030849F76A6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0" name="Text Box 952">
          <a:extLst>
            <a:ext uri="{FF2B5EF4-FFF2-40B4-BE49-F238E27FC236}">
              <a16:creationId xmlns:a16="http://schemas.microsoft.com/office/drawing/2014/main" id="{C67B3592-DAC9-4F05-9A29-0A9E151C269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1" name="Text Box 953">
          <a:extLst>
            <a:ext uri="{FF2B5EF4-FFF2-40B4-BE49-F238E27FC236}">
              <a16:creationId xmlns:a16="http://schemas.microsoft.com/office/drawing/2014/main" id="{095BE297-AE65-421C-8296-2806AAB180C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2" name="Text Box 954">
          <a:extLst>
            <a:ext uri="{FF2B5EF4-FFF2-40B4-BE49-F238E27FC236}">
              <a16:creationId xmlns:a16="http://schemas.microsoft.com/office/drawing/2014/main" id="{A1B38823-0B90-44D5-9C3B-F061EB884CD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3" name="Text Box 955">
          <a:extLst>
            <a:ext uri="{FF2B5EF4-FFF2-40B4-BE49-F238E27FC236}">
              <a16:creationId xmlns:a16="http://schemas.microsoft.com/office/drawing/2014/main" id="{4F630537-0D67-47A0-B6B7-B4FA7A0491E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4" name="Text Box 956">
          <a:extLst>
            <a:ext uri="{FF2B5EF4-FFF2-40B4-BE49-F238E27FC236}">
              <a16:creationId xmlns:a16="http://schemas.microsoft.com/office/drawing/2014/main" id="{F378806E-EA34-4B8C-A070-F57E3495CA1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5" name="Text Box 957">
          <a:extLst>
            <a:ext uri="{FF2B5EF4-FFF2-40B4-BE49-F238E27FC236}">
              <a16:creationId xmlns:a16="http://schemas.microsoft.com/office/drawing/2014/main" id="{DEABF9B1-22CE-42ED-97A9-C77D978E642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6" name="Text Box 958">
          <a:extLst>
            <a:ext uri="{FF2B5EF4-FFF2-40B4-BE49-F238E27FC236}">
              <a16:creationId xmlns:a16="http://schemas.microsoft.com/office/drawing/2014/main" id="{CB79D829-B720-457D-9FA2-CC1D3969810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7" name="Text Box 959">
          <a:extLst>
            <a:ext uri="{FF2B5EF4-FFF2-40B4-BE49-F238E27FC236}">
              <a16:creationId xmlns:a16="http://schemas.microsoft.com/office/drawing/2014/main" id="{5A3B0E12-E3E6-44B2-A241-372D0B9008F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8" name="Text Box 960">
          <a:extLst>
            <a:ext uri="{FF2B5EF4-FFF2-40B4-BE49-F238E27FC236}">
              <a16:creationId xmlns:a16="http://schemas.microsoft.com/office/drawing/2014/main" id="{53DA0066-51D5-4267-B7F5-27C2413C3A5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49" name="Text Box 961">
          <a:extLst>
            <a:ext uri="{FF2B5EF4-FFF2-40B4-BE49-F238E27FC236}">
              <a16:creationId xmlns:a16="http://schemas.microsoft.com/office/drawing/2014/main" id="{9C6FD268-552D-45E4-9948-041DFDA84E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0" name="Text Box 962">
          <a:extLst>
            <a:ext uri="{FF2B5EF4-FFF2-40B4-BE49-F238E27FC236}">
              <a16:creationId xmlns:a16="http://schemas.microsoft.com/office/drawing/2014/main" id="{F5EE4AE5-CD71-4E68-A388-54A43F0D5C2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1" name="Text Box 963">
          <a:extLst>
            <a:ext uri="{FF2B5EF4-FFF2-40B4-BE49-F238E27FC236}">
              <a16:creationId xmlns:a16="http://schemas.microsoft.com/office/drawing/2014/main" id="{5127E853-125B-435E-8349-811EB3D1053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2" name="Text Box 964">
          <a:extLst>
            <a:ext uri="{FF2B5EF4-FFF2-40B4-BE49-F238E27FC236}">
              <a16:creationId xmlns:a16="http://schemas.microsoft.com/office/drawing/2014/main" id="{2CD68FAA-5AE4-4FFC-96ED-4274FFC7E15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3" name="Text Box 965">
          <a:extLst>
            <a:ext uri="{FF2B5EF4-FFF2-40B4-BE49-F238E27FC236}">
              <a16:creationId xmlns:a16="http://schemas.microsoft.com/office/drawing/2014/main" id="{6B4B7FE4-5233-4237-9097-EE208444FD5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4" name="Text Box 966">
          <a:extLst>
            <a:ext uri="{FF2B5EF4-FFF2-40B4-BE49-F238E27FC236}">
              <a16:creationId xmlns:a16="http://schemas.microsoft.com/office/drawing/2014/main" id="{33AD63C8-0C41-4F1D-8BF6-FD2F995C7CE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5" name="Text Box 967">
          <a:extLst>
            <a:ext uri="{FF2B5EF4-FFF2-40B4-BE49-F238E27FC236}">
              <a16:creationId xmlns:a16="http://schemas.microsoft.com/office/drawing/2014/main" id="{45BF6D6A-C93A-401E-A5B4-E151096CFB9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6" name="Text Box 968">
          <a:extLst>
            <a:ext uri="{FF2B5EF4-FFF2-40B4-BE49-F238E27FC236}">
              <a16:creationId xmlns:a16="http://schemas.microsoft.com/office/drawing/2014/main" id="{0C7C3AF3-AE3F-4589-8F08-DDBD26105BC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7" name="Text Box 969">
          <a:extLst>
            <a:ext uri="{FF2B5EF4-FFF2-40B4-BE49-F238E27FC236}">
              <a16:creationId xmlns:a16="http://schemas.microsoft.com/office/drawing/2014/main" id="{E3B35C5E-C49B-4053-AE8A-9F957828992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8" name="Text Box 970">
          <a:extLst>
            <a:ext uri="{FF2B5EF4-FFF2-40B4-BE49-F238E27FC236}">
              <a16:creationId xmlns:a16="http://schemas.microsoft.com/office/drawing/2014/main" id="{343A79DD-0B47-41BA-A220-1CC77F7485D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59" name="Text Box 971">
          <a:extLst>
            <a:ext uri="{FF2B5EF4-FFF2-40B4-BE49-F238E27FC236}">
              <a16:creationId xmlns:a16="http://schemas.microsoft.com/office/drawing/2014/main" id="{DD6DE43B-A613-44D0-93A1-DD4D36DF596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0" name="Text Box 972">
          <a:extLst>
            <a:ext uri="{FF2B5EF4-FFF2-40B4-BE49-F238E27FC236}">
              <a16:creationId xmlns:a16="http://schemas.microsoft.com/office/drawing/2014/main" id="{A891D7AF-D5A7-4BCD-B1FC-6ADC7B04BE4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1" name="Text Box 973">
          <a:extLst>
            <a:ext uri="{FF2B5EF4-FFF2-40B4-BE49-F238E27FC236}">
              <a16:creationId xmlns:a16="http://schemas.microsoft.com/office/drawing/2014/main" id="{C2566F5B-C834-4DEA-8D74-E9777EE27AB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2" name="Text Box 974">
          <a:extLst>
            <a:ext uri="{FF2B5EF4-FFF2-40B4-BE49-F238E27FC236}">
              <a16:creationId xmlns:a16="http://schemas.microsoft.com/office/drawing/2014/main" id="{63E4D843-84AC-406F-823B-479B87E1DBF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3" name="Text Box 975">
          <a:extLst>
            <a:ext uri="{FF2B5EF4-FFF2-40B4-BE49-F238E27FC236}">
              <a16:creationId xmlns:a16="http://schemas.microsoft.com/office/drawing/2014/main" id="{C8185FFC-C758-43CD-8C7F-33EE2AA6C61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4" name="Text Box 976">
          <a:extLst>
            <a:ext uri="{FF2B5EF4-FFF2-40B4-BE49-F238E27FC236}">
              <a16:creationId xmlns:a16="http://schemas.microsoft.com/office/drawing/2014/main" id="{C2900693-3ADF-4A0F-A0C6-323E9EB138A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5" name="Text Box 977">
          <a:extLst>
            <a:ext uri="{FF2B5EF4-FFF2-40B4-BE49-F238E27FC236}">
              <a16:creationId xmlns:a16="http://schemas.microsoft.com/office/drawing/2014/main" id="{011DDDC8-E525-45E5-A60D-4D68DB37E5A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6" name="Text Box 978">
          <a:extLst>
            <a:ext uri="{FF2B5EF4-FFF2-40B4-BE49-F238E27FC236}">
              <a16:creationId xmlns:a16="http://schemas.microsoft.com/office/drawing/2014/main" id="{2BD3F2C1-3055-4EB4-AED8-0040FBD24C2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7" name="Text Box 979">
          <a:extLst>
            <a:ext uri="{FF2B5EF4-FFF2-40B4-BE49-F238E27FC236}">
              <a16:creationId xmlns:a16="http://schemas.microsoft.com/office/drawing/2014/main" id="{50D6E14D-E439-4F65-9F56-6626E04E49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8" name="Text Box 980">
          <a:extLst>
            <a:ext uri="{FF2B5EF4-FFF2-40B4-BE49-F238E27FC236}">
              <a16:creationId xmlns:a16="http://schemas.microsoft.com/office/drawing/2014/main" id="{E62121E6-590B-4832-85F0-6307FB26B9C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69" name="Text Box 981">
          <a:extLst>
            <a:ext uri="{FF2B5EF4-FFF2-40B4-BE49-F238E27FC236}">
              <a16:creationId xmlns:a16="http://schemas.microsoft.com/office/drawing/2014/main" id="{FC62320D-9074-4042-975C-B970585119D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0" name="Text Box 982">
          <a:extLst>
            <a:ext uri="{FF2B5EF4-FFF2-40B4-BE49-F238E27FC236}">
              <a16:creationId xmlns:a16="http://schemas.microsoft.com/office/drawing/2014/main" id="{C08103F5-798F-4584-9A03-980EE3231AB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1" name="Text Box 983">
          <a:extLst>
            <a:ext uri="{FF2B5EF4-FFF2-40B4-BE49-F238E27FC236}">
              <a16:creationId xmlns:a16="http://schemas.microsoft.com/office/drawing/2014/main" id="{FDC54C4A-BA89-46FA-96A2-39B4D6268F2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2" name="Text Box 984">
          <a:extLst>
            <a:ext uri="{FF2B5EF4-FFF2-40B4-BE49-F238E27FC236}">
              <a16:creationId xmlns:a16="http://schemas.microsoft.com/office/drawing/2014/main" id="{E7BAFB67-059C-4112-A926-F943154BA67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3" name="Text Box 985">
          <a:extLst>
            <a:ext uri="{FF2B5EF4-FFF2-40B4-BE49-F238E27FC236}">
              <a16:creationId xmlns:a16="http://schemas.microsoft.com/office/drawing/2014/main" id="{659CB290-7B4C-452A-8832-FB42D0400DF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4" name="Text Box 986">
          <a:extLst>
            <a:ext uri="{FF2B5EF4-FFF2-40B4-BE49-F238E27FC236}">
              <a16:creationId xmlns:a16="http://schemas.microsoft.com/office/drawing/2014/main" id="{29DED88C-5AC3-437C-89AA-F857E63494D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5" name="Text Box 987">
          <a:extLst>
            <a:ext uri="{FF2B5EF4-FFF2-40B4-BE49-F238E27FC236}">
              <a16:creationId xmlns:a16="http://schemas.microsoft.com/office/drawing/2014/main" id="{656EA9CC-968D-48AF-AFFF-D36E93ECDAF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6" name="Text Box 988">
          <a:extLst>
            <a:ext uri="{FF2B5EF4-FFF2-40B4-BE49-F238E27FC236}">
              <a16:creationId xmlns:a16="http://schemas.microsoft.com/office/drawing/2014/main" id="{BE4D047F-87D9-4F73-B0ED-0D344433D78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7" name="Text Box 989">
          <a:extLst>
            <a:ext uri="{FF2B5EF4-FFF2-40B4-BE49-F238E27FC236}">
              <a16:creationId xmlns:a16="http://schemas.microsoft.com/office/drawing/2014/main" id="{46049E94-2023-4494-A1AC-752CDF4EA7E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8" name="Text Box 990">
          <a:extLst>
            <a:ext uri="{FF2B5EF4-FFF2-40B4-BE49-F238E27FC236}">
              <a16:creationId xmlns:a16="http://schemas.microsoft.com/office/drawing/2014/main" id="{6AD20F8E-C84E-4FD6-92DF-5A09650E432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79" name="Text Box 991">
          <a:extLst>
            <a:ext uri="{FF2B5EF4-FFF2-40B4-BE49-F238E27FC236}">
              <a16:creationId xmlns:a16="http://schemas.microsoft.com/office/drawing/2014/main" id="{6111F1AA-161E-4DAA-A4B3-75867031A0E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0" name="Text Box 992">
          <a:extLst>
            <a:ext uri="{FF2B5EF4-FFF2-40B4-BE49-F238E27FC236}">
              <a16:creationId xmlns:a16="http://schemas.microsoft.com/office/drawing/2014/main" id="{588F8E83-BE0B-47E7-BF85-775DC24D95F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1" name="Text Box 993">
          <a:extLst>
            <a:ext uri="{FF2B5EF4-FFF2-40B4-BE49-F238E27FC236}">
              <a16:creationId xmlns:a16="http://schemas.microsoft.com/office/drawing/2014/main" id="{700824E2-E60A-4A55-AA64-04FDAD7AE11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2" name="Text Box 994">
          <a:extLst>
            <a:ext uri="{FF2B5EF4-FFF2-40B4-BE49-F238E27FC236}">
              <a16:creationId xmlns:a16="http://schemas.microsoft.com/office/drawing/2014/main" id="{4A05278D-EF88-4ECF-96EE-392F85AB0E8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3" name="Text Box 995">
          <a:extLst>
            <a:ext uri="{FF2B5EF4-FFF2-40B4-BE49-F238E27FC236}">
              <a16:creationId xmlns:a16="http://schemas.microsoft.com/office/drawing/2014/main" id="{9A949A0F-86D8-4C83-9C94-AC000A3A8EA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4" name="Text Box 996">
          <a:extLst>
            <a:ext uri="{FF2B5EF4-FFF2-40B4-BE49-F238E27FC236}">
              <a16:creationId xmlns:a16="http://schemas.microsoft.com/office/drawing/2014/main" id="{7431410C-CF7D-4A34-A33E-CB67BCFEA89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5" name="Text Box 997">
          <a:extLst>
            <a:ext uri="{FF2B5EF4-FFF2-40B4-BE49-F238E27FC236}">
              <a16:creationId xmlns:a16="http://schemas.microsoft.com/office/drawing/2014/main" id="{B2BB0EE9-CF62-4F92-9A95-E1F64E2A2BD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6" name="Text Box 998">
          <a:extLst>
            <a:ext uri="{FF2B5EF4-FFF2-40B4-BE49-F238E27FC236}">
              <a16:creationId xmlns:a16="http://schemas.microsoft.com/office/drawing/2014/main" id="{6C4E7923-E283-43A1-A376-AE570607E21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7" name="Text Box 999">
          <a:extLst>
            <a:ext uri="{FF2B5EF4-FFF2-40B4-BE49-F238E27FC236}">
              <a16:creationId xmlns:a16="http://schemas.microsoft.com/office/drawing/2014/main" id="{7614E66A-B4F0-4EAA-B0A5-E87001DF5CF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8" name="Text Box 1000">
          <a:extLst>
            <a:ext uri="{FF2B5EF4-FFF2-40B4-BE49-F238E27FC236}">
              <a16:creationId xmlns:a16="http://schemas.microsoft.com/office/drawing/2014/main" id="{A1D81F01-A076-49B7-8CAE-F1AE94DE281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89" name="Text Box 1001">
          <a:extLst>
            <a:ext uri="{FF2B5EF4-FFF2-40B4-BE49-F238E27FC236}">
              <a16:creationId xmlns:a16="http://schemas.microsoft.com/office/drawing/2014/main" id="{A707D1E0-B8A1-4201-A7CA-27E7A341DEC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0" name="Text Box 1002">
          <a:extLst>
            <a:ext uri="{FF2B5EF4-FFF2-40B4-BE49-F238E27FC236}">
              <a16:creationId xmlns:a16="http://schemas.microsoft.com/office/drawing/2014/main" id="{64254B77-969B-4895-875F-A731358C0AF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1" name="Text Box 1003">
          <a:extLst>
            <a:ext uri="{FF2B5EF4-FFF2-40B4-BE49-F238E27FC236}">
              <a16:creationId xmlns:a16="http://schemas.microsoft.com/office/drawing/2014/main" id="{17CBA54C-9889-4CE8-B7B3-2E22C272AD1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2" name="Text Box 1004">
          <a:extLst>
            <a:ext uri="{FF2B5EF4-FFF2-40B4-BE49-F238E27FC236}">
              <a16:creationId xmlns:a16="http://schemas.microsoft.com/office/drawing/2014/main" id="{D2849999-C424-4751-A381-01441208E6A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3" name="Text Box 1005">
          <a:extLst>
            <a:ext uri="{FF2B5EF4-FFF2-40B4-BE49-F238E27FC236}">
              <a16:creationId xmlns:a16="http://schemas.microsoft.com/office/drawing/2014/main" id="{6D597CF6-FA45-4A56-B817-F93407D726C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4" name="Text Box 1006">
          <a:extLst>
            <a:ext uri="{FF2B5EF4-FFF2-40B4-BE49-F238E27FC236}">
              <a16:creationId xmlns:a16="http://schemas.microsoft.com/office/drawing/2014/main" id="{EF8BBA04-ED25-4D83-A27A-8C6A6C7A466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5" name="Text Box 1007">
          <a:extLst>
            <a:ext uri="{FF2B5EF4-FFF2-40B4-BE49-F238E27FC236}">
              <a16:creationId xmlns:a16="http://schemas.microsoft.com/office/drawing/2014/main" id="{01A4ED5D-4CCE-4336-8CBC-F457812A949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6" name="Text Box 1008">
          <a:extLst>
            <a:ext uri="{FF2B5EF4-FFF2-40B4-BE49-F238E27FC236}">
              <a16:creationId xmlns:a16="http://schemas.microsoft.com/office/drawing/2014/main" id="{18E5BDB6-FF64-405F-BDA6-98D488E4470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7" name="Text Box 1009">
          <a:extLst>
            <a:ext uri="{FF2B5EF4-FFF2-40B4-BE49-F238E27FC236}">
              <a16:creationId xmlns:a16="http://schemas.microsoft.com/office/drawing/2014/main" id="{19915C44-9C1A-49D8-A484-86AA0D74434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8" name="Text Box 1010">
          <a:extLst>
            <a:ext uri="{FF2B5EF4-FFF2-40B4-BE49-F238E27FC236}">
              <a16:creationId xmlns:a16="http://schemas.microsoft.com/office/drawing/2014/main" id="{F68851E9-A739-422B-98C7-489882B6DA2B}"/>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599" name="Text Box 1011">
          <a:extLst>
            <a:ext uri="{FF2B5EF4-FFF2-40B4-BE49-F238E27FC236}">
              <a16:creationId xmlns:a16="http://schemas.microsoft.com/office/drawing/2014/main" id="{18A70E38-7AEC-4BA9-B592-5E5D095A708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0" name="Text Box 1012">
          <a:extLst>
            <a:ext uri="{FF2B5EF4-FFF2-40B4-BE49-F238E27FC236}">
              <a16:creationId xmlns:a16="http://schemas.microsoft.com/office/drawing/2014/main" id="{09144615-9BE6-47EB-BF41-752299B8374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1" name="Text Box 1013">
          <a:extLst>
            <a:ext uri="{FF2B5EF4-FFF2-40B4-BE49-F238E27FC236}">
              <a16:creationId xmlns:a16="http://schemas.microsoft.com/office/drawing/2014/main" id="{89D9AEFD-4C07-4E1D-AA32-4143A7F6E9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2" name="Text Box 1014">
          <a:extLst>
            <a:ext uri="{FF2B5EF4-FFF2-40B4-BE49-F238E27FC236}">
              <a16:creationId xmlns:a16="http://schemas.microsoft.com/office/drawing/2014/main" id="{96A391F4-64A7-4C9B-A109-739F3200E93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3" name="Text Box 1015">
          <a:extLst>
            <a:ext uri="{FF2B5EF4-FFF2-40B4-BE49-F238E27FC236}">
              <a16:creationId xmlns:a16="http://schemas.microsoft.com/office/drawing/2014/main" id="{397F4F8D-F396-4BD4-9ACC-B1374231C7C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4" name="Text Box 1016">
          <a:extLst>
            <a:ext uri="{FF2B5EF4-FFF2-40B4-BE49-F238E27FC236}">
              <a16:creationId xmlns:a16="http://schemas.microsoft.com/office/drawing/2014/main" id="{58EA0234-1F7F-4C3B-9A41-B9FF4C842E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5" name="Text Box 1017">
          <a:extLst>
            <a:ext uri="{FF2B5EF4-FFF2-40B4-BE49-F238E27FC236}">
              <a16:creationId xmlns:a16="http://schemas.microsoft.com/office/drawing/2014/main" id="{88E2957E-14B1-409C-BF82-18B266FD6B8A}"/>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6" name="Text Box 1018">
          <a:extLst>
            <a:ext uri="{FF2B5EF4-FFF2-40B4-BE49-F238E27FC236}">
              <a16:creationId xmlns:a16="http://schemas.microsoft.com/office/drawing/2014/main" id="{4C1B99F8-5D03-4134-8E82-72CAEB738B9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7" name="Text Box 1019">
          <a:extLst>
            <a:ext uri="{FF2B5EF4-FFF2-40B4-BE49-F238E27FC236}">
              <a16:creationId xmlns:a16="http://schemas.microsoft.com/office/drawing/2014/main" id="{2C3B85EC-CF48-4148-9014-967A7B1A04F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8" name="Text Box 1020">
          <a:extLst>
            <a:ext uri="{FF2B5EF4-FFF2-40B4-BE49-F238E27FC236}">
              <a16:creationId xmlns:a16="http://schemas.microsoft.com/office/drawing/2014/main" id="{181DE5FB-F554-49FC-950F-78E80B40CB9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09" name="Text Box 1021">
          <a:extLst>
            <a:ext uri="{FF2B5EF4-FFF2-40B4-BE49-F238E27FC236}">
              <a16:creationId xmlns:a16="http://schemas.microsoft.com/office/drawing/2014/main" id="{9FF5D876-49ED-44EC-B44B-F47368744B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0" name="Text Box 1022">
          <a:extLst>
            <a:ext uri="{FF2B5EF4-FFF2-40B4-BE49-F238E27FC236}">
              <a16:creationId xmlns:a16="http://schemas.microsoft.com/office/drawing/2014/main" id="{C33071D7-2B7C-4093-9204-A184F5FF863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1" name="Text Box 1023">
          <a:extLst>
            <a:ext uri="{FF2B5EF4-FFF2-40B4-BE49-F238E27FC236}">
              <a16:creationId xmlns:a16="http://schemas.microsoft.com/office/drawing/2014/main" id="{60DE01F9-79F9-4C49-B980-DB59344636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2" name="Text Box 1024">
          <a:extLst>
            <a:ext uri="{FF2B5EF4-FFF2-40B4-BE49-F238E27FC236}">
              <a16:creationId xmlns:a16="http://schemas.microsoft.com/office/drawing/2014/main" id="{7C449606-BE2A-481A-A258-DB2AA6F07BA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3" name="Text Box 1025">
          <a:extLst>
            <a:ext uri="{FF2B5EF4-FFF2-40B4-BE49-F238E27FC236}">
              <a16:creationId xmlns:a16="http://schemas.microsoft.com/office/drawing/2014/main" id="{7785A9BC-C3D7-4739-8A36-79B19140974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4" name="Text Box 1026">
          <a:extLst>
            <a:ext uri="{FF2B5EF4-FFF2-40B4-BE49-F238E27FC236}">
              <a16:creationId xmlns:a16="http://schemas.microsoft.com/office/drawing/2014/main" id="{AC678E70-0A1E-49BC-96A5-5CCEB905AE9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5" name="Text Box 1027">
          <a:extLst>
            <a:ext uri="{FF2B5EF4-FFF2-40B4-BE49-F238E27FC236}">
              <a16:creationId xmlns:a16="http://schemas.microsoft.com/office/drawing/2014/main" id="{20FA9221-642E-4074-9E0F-AF77E49D6D2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6" name="Text Box 1028">
          <a:extLst>
            <a:ext uri="{FF2B5EF4-FFF2-40B4-BE49-F238E27FC236}">
              <a16:creationId xmlns:a16="http://schemas.microsoft.com/office/drawing/2014/main" id="{D74BDAF9-12FB-4B20-89AA-41411954C547}"/>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7" name="Text Box 1029">
          <a:extLst>
            <a:ext uri="{FF2B5EF4-FFF2-40B4-BE49-F238E27FC236}">
              <a16:creationId xmlns:a16="http://schemas.microsoft.com/office/drawing/2014/main" id="{248C3D18-5CBC-4079-B31C-AB2711346E0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8" name="Text Box 1030">
          <a:extLst>
            <a:ext uri="{FF2B5EF4-FFF2-40B4-BE49-F238E27FC236}">
              <a16:creationId xmlns:a16="http://schemas.microsoft.com/office/drawing/2014/main" id="{A4FED9CC-0ABB-499C-BD2B-747BB479609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19" name="Text Box 1031">
          <a:extLst>
            <a:ext uri="{FF2B5EF4-FFF2-40B4-BE49-F238E27FC236}">
              <a16:creationId xmlns:a16="http://schemas.microsoft.com/office/drawing/2014/main" id="{3E9E3A75-B993-4A49-AFDC-FF6237E9A00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0" name="Text Box 1032">
          <a:extLst>
            <a:ext uri="{FF2B5EF4-FFF2-40B4-BE49-F238E27FC236}">
              <a16:creationId xmlns:a16="http://schemas.microsoft.com/office/drawing/2014/main" id="{AFDC7FDF-54E4-4D83-9DBD-699E4AA542C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1" name="Text Box 1033">
          <a:extLst>
            <a:ext uri="{FF2B5EF4-FFF2-40B4-BE49-F238E27FC236}">
              <a16:creationId xmlns:a16="http://schemas.microsoft.com/office/drawing/2014/main" id="{0201BF89-E69F-47DC-A25F-686C726D563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2" name="Text Box 1034">
          <a:extLst>
            <a:ext uri="{FF2B5EF4-FFF2-40B4-BE49-F238E27FC236}">
              <a16:creationId xmlns:a16="http://schemas.microsoft.com/office/drawing/2014/main" id="{0B7B8D56-4DAE-4CD5-80D8-F4ABD2DF2DD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3" name="Text Box 1035">
          <a:extLst>
            <a:ext uri="{FF2B5EF4-FFF2-40B4-BE49-F238E27FC236}">
              <a16:creationId xmlns:a16="http://schemas.microsoft.com/office/drawing/2014/main" id="{9F1404BA-D0FC-490D-A918-17878621281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4" name="Text Box 1036">
          <a:extLst>
            <a:ext uri="{FF2B5EF4-FFF2-40B4-BE49-F238E27FC236}">
              <a16:creationId xmlns:a16="http://schemas.microsoft.com/office/drawing/2014/main" id="{5068705F-688D-4CE6-AD9A-FD01C90787D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5" name="Text Box 1037">
          <a:extLst>
            <a:ext uri="{FF2B5EF4-FFF2-40B4-BE49-F238E27FC236}">
              <a16:creationId xmlns:a16="http://schemas.microsoft.com/office/drawing/2014/main" id="{6D05C009-BD34-4317-AFBE-9DF3F0A9588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6" name="Text Box 1038">
          <a:extLst>
            <a:ext uri="{FF2B5EF4-FFF2-40B4-BE49-F238E27FC236}">
              <a16:creationId xmlns:a16="http://schemas.microsoft.com/office/drawing/2014/main" id="{E0731FDF-C450-4391-999D-68104FE3BE0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7" name="Text Box 1039">
          <a:extLst>
            <a:ext uri="{FF2B5EF4-FFF2-40B4-BE49-F238E27FC236}">
              <a16:creationId xmlns:a16="http://schemas.microsoft.com/office/drawing/2014/main" id="{F00D7C1A-5886-4FB2-8272-13FF022C240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8" name="Text Box 1040">
          <a:extLst>
            <a:ext uri="{FF2B5EF4-FFF2-40B4-BE49-F238E27FC236}">
              <a16:creationId xmlns:a16="http://schemas.microsoft.com/office/drawing/2014/main" id="{EE4325FA-13B9-4C13-B9F5-6147D46D292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29" name="Text Box 1041">
          <a:extLst>
            <a:ext uri="{FF2B5EF4-FFF2-40B4-BE49-F238E27FC236}">
              <a16:creationId xmlns:a16="http://schemas.microsoft.com/office/drawing/2014/main" id="{E501C971-ECFB-442D-B5AF-E72CAB389DB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0" name="Text Box 1042">
          <a:extLst>
            <a:ext uri="{FF2B5EF4-FFF2-40B4-BE49-F238E27FC236}">
              <a16:creationId xmlns:a16="http://schemas.microsoft.com/office/drawing/2014/main" id="{482496CA-9F7C-4F0E-A7AF-C62AD870CD11}"/>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1" name="Text Box 1043">
          <a:extLst>
            <a:ext uri="{FF2B5EF4-FFF2-40B4-BE49-F238E27FC236}">
              <a16:creationId xmlns:a16="http://schemas.microsoft.com/office/drawing/2014/main" id="{D426BE6D-9581-446F-AD3C-514762A136B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2" name="Text Box 1044">
          <a:extLst>
            <a:ext uri="{FF2B5EF4-FFF2-40B4-BE49-F238E27FC236}">
              <a16:creationId xmlns:a16="http://schemas.microsoft.com/office/drawing/2014/main" id="{79994B9D-4A8C-46FE-85A9-48AC52A20BB8}"/>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3" name="Text Box 1045">
          <a:extLst>
            <a:ext uri="{FF2B5EF4-FFF2-40B4-BE49-F238E27FC236}">
              <a16:creationId xmlns:a16="http://schemas.microsoft.com/office/drawing/2014/main" id="{0CA749C2-EE8A-40B4-A3FE-98E4CD90010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4" name="Text Box 1046">
          <a:extLst>
            <a:ext uri="{FF2B5EF4-FFF2-40B4-BE49-F238E27FC236}">
              <a16:creationId xmlns:a16="http://schemas.microsoft.com/office/drawing/2014/main" id="{553BF748-4305-4076-8B46-4FCACBCAD834}"/>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5" name="Text Box 1047">
          <a:extLst>
            <a:ext uri="{FF2B5EF4-FFF2-40B4-BE49-F238E27FC236}">
              <a16:creationId xmlns:a16="http://schemas.microsoft.com/office/drawing/2014/main" id="{20EDDAA2-1B61-4C45-B475-D294E1C2E79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6" name="Text Box 1048">
          <a:extLst>
            <a:ext uri="{FF2B5EF4-FFF2-40B4-BE49-F238E27FC236}">
              <a16:creationId xmlns:a16="http://schemas.microsoft.com/office/drawing/2014/main" id="{51BC506C-08EA-4C39-992F-7191EEAFA4F6}"/>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7" name="Text Box 1049">
          <a:extLst>
            <a:ext uri="{FF2B5EF4-FFF2-40B4-BE49-F238E27FC236}">
              <a16:creationId xmlns:a16="http://schemas.microsoft.com/office/drawing/2014/main" id="{C6A16B3E-3153-4083-9768-BE0D36ECF0F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8" name="Text Box 1050">
          <a:extLst>
            <a:ext uri="{FF2B5EF4-FFF2-40B4-BE49-F238E27FC236}">
              <a16:creationId xmlns:a16="http://schemas.microsoft.com/office/drawing/2014/main" id="{9ABB5EDA-820A-4A2C-93D3-81243C3F68BD}"/>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39" name="Text Box 1051">
          <a:extLst>
            <a:ext uri="{FF2B5EF4-FFF2-40B4-BE49-F238E27FC236}">
              <a16:creationId xmlns:a16="http://schemas.microsoft.com/office/drawing/2014/main" id="{5C2980E6-DE20-41AC-AC53-7B5A557B16B5}"/>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0" name="Text Box 1052">
          <a:extLst>
            <a:ext uri="{FF2B5EF4-FFF2-40B4-BE49-F238E27FC236}">
              <a16:creationId xmlns:a16="http://schemas.microsoft.com/office/drawing/2014/main" id="{7E8E9759-52AF-4D9C-8101-72391581EBE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1" name="Text Box 1053">
          <a:extLst>
            <a:ext uri="{FF2B5EF4-FFF2-40B4-BE49-F238E27FC236}">
              <a16:creationId xmlns:a16="http://schemas.microsoft.com/office/drawing/2014/main" id="{66F77B8A-5623-4271-9FB0-1764B6BFEDB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2" name="Text Box 1054">
          <a:extLst>
            <a:ext uri="{FF2B5EF4-FFF2-40B4-BE49-F238E27FC236}">
              <a16:creationId xmlns:a16="http://schemas.microsoft.com/office/drawing/2014/main" id="{93422F2A-00BA-4EC2-83F3-BD7632A4360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3" name="Text Box 1055">
          <a:extLst>
            <a:ext uri="{FF2B5EF4-FFF2-40B4-BE49-F238E27FC236}">
              <a16:creationId xmlns:a16="http://schemas.microsoft.com/office/drawing/2014/main" id="{A6A2B7BE-69C6-4853-B991-04D98FAB5822}"/>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4" name="Text Box 1056">
          <a:extLst>
            <a:ext uri="{FF2B5EF4-FFF2-40B4-BE49-F238E27FC236}">
              <a16:creationId xmlns:a16="http://schemas.microsoft.com/office/drawing/2014/main" id="{F37D5BFB-E367-4FA3-A478-17FE91659BF0}"/>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5" name="Text Box 1057">
          <a:extLst>
            <a:ext uri="{FF2B5EF4-FFF2-40B4-BE49-F238E27FC236}">
              <a16:creationId xmlns:a16="http://schemas.microsoft.com/office/drawing/2014/main" id="{98348585-913C-4663-886E-E9FE6ECC785E}"/>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6" name="Text Box 1058">
          <a:extLst>
            <a:ext uri="{FF2B5EF4-FFF2-40B4-BE49-F238E27FC236}">
              <a16:creationId xmlns:a16="http://schemas.microsoft.com/office/drawing/2014/main" id="{92070A68-C40C-49F3-A900-11684B475A13}"/>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7" name="Text Box 1059">
          <a:extLst>
            <a:ext uri="{FF2B5EF4-FFF2-40B4-BE49-F238E27FC236}">
              <a16:creationId xmlns:a16="http://schemas.microsoft.com/office/drawing/2014/main" id="{FA226012-21C6-4E28-BE4A-015DFF2DF3CC}"/>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8" name="Text Box 1060">
          <a:extLst>
            <a:ext uri="{FF2B5EF4-FFF2-40B4-BE49-F238E27FC236}">
              <a16:creationId xmlns:a16="http://schemas.microsoft.com/office/drawing/2014/main" id="{E9D7DE3C-1B7D-434E-A2DB-04FB141C6B39}"/>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649" name="Text Box 1061">
          <a:extLst>
            <a:ext uri="{FF2B5EF4-FFF2-40B4-BE49-F238E27FC236}">
              <a16:creationId xmlns:a16="http://schemas.microsoft.com/office/drawing/2014/main" id="{D345D7B7-8779-463C-BD03-18E35A10219F}"/>
            </a:ext>
          </a:extLst>
        </xdr:cNvPr>
        <xdr:cNvSpPr txBox="1">
          <a:spLocks noChangeArrowheads="1"/>
        </xdr:cNvSpPr>
      </xdr:nvSpPr>
      <xdr:spPr bwMode="auto">
        <a:xfrm>
          <a:off x="4800600" y="1562862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0" name="Text Box 837">
          <a:extLst>
            <a:ext uri="{FF2B5EF4-FFF2-40B4-BE49-F238E27FC236}">
              <a16:creationId xmlns:a16="http://schemas.microsoft.com/office/drawing/2014/main" id="{FAB8ECCA-446A-4797-BD32-E6C2ECFF861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1" name="Text Box 838">
          <a:extLst>
            <a:ext uri="{FF2B5EF4-FFF2-40B4-BE49-F238E27FC236}">
              <a16:creationId xmlns:a16="http://schemas.microsoft.com/office/drawing/2014/main" id="{D72FF1D7-C5F1-49B9-8CFB-D6573144DE1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2" name="Text Box 839">
          <a:extLst>
            <a:ext uri="{FF2B5EF4-FFF2-40B4-BE49-F238E27FC236}">
              <a16:creationId xmlns:a16="http://schemas.microsoft.com/office/drawing/2014/main" id="{0A62CC9E-CBB2-4623-B4A4-C0AEC59CC7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3" name="Text Box 840">
          <a:extLst>
            <a:ext uri="{FF2B5EF4-FFF2-40B4-BE49-F238E27FC236}">
              <a16:creationId xmlns:a16="http://schemas.microsoft.com/office/drawing/2014/main" id="{10F56A48-6887-42B0-B7C7-C0558BD5F5D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4" name="Text Box 841">
          <a:extLst>
            <a:ext uri="{FF2B5EF4-FFF2-40B4-BE49-F238E27FC236}">
              <a16:creationId xmlns:a16="http://schemas.microsoft.com/office/drawing/2014/main" id="{52B4819A-F7FA-49DB-8E90-2813BCE6347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5" name="Text Box 842">
          <a:extLst>
            <a:ext uri="{FF2B5EF4-FFF2-40B4-BE49-F238E27FC236}">
              <a16:creationId xmlns:a16="http://schemas.microsoft.com/office/drawing/2014/main" id="{2457484A-F341-43FE-A0C1-1217C7E9961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6" name="Text Box 843">
          <a:extLst>
            <a:ext uri="{FF2B5EF4-FFF2-40B4-BE49-F238E27FC236}">
              <a16:creationId xmlns:a16="http://schemas.microsoft.com/office/drawing/2014/main" id="{58718247-ABA8-45CB-A859-330AE65D9AD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7" name="Text Box 844">
          <a:extLst>
            <a:ext uri="{FF2B5EF4-FFF2-40B4-BE49-F238E27FC236}">
              <a16:creationId xmlns:a16="http://schemas.microsoft.com/office/drawing/2014/main" id="{2B0BFC2A-356E-4833-9BEB-0F5F7D1259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8" name="Text Box 845">
          <a:extLst>
            <a:ext uri="{FF2B5EF4-FFF2-40B4-BE49-F238E27FC236}">
              <a16:creationId xmlns:a16="http://schemas.microsoft.com/office/drawing/2014/main" id="{77B14CE6-7EBE-43A8-A72F-741F517672D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59" name="Text Box 846">
          <a:extLst>
            <a:ext uri="{FF2B5EF4-FFF2-40B4-BE49-F238E27FC236}">
              <a16:creationId xmlns:a16="http://schemas.microsoft.com/office/drawing/2014/main" id="{3596E3F3-C89A-445E-AFBD-124F2976C46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0" name="Text Box 847">
          <a:extLst>
            <a:ext uri="{FF2B5EF4-FFF2-40B4-BE49-F238E27FC236}">
              <a16:creationId xmlns:a16="http://schemas.microsoft.com/office/drawing/2014/main" id="{230EAF15-7DC5-41C6-9465-EAC4B62CE7E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1" name="Text Box 848">
          <a:extLst>
            <a:ext uri="{FF2B5EF4-FFF2-40B4-BE49-F238E27FC236}">
              <a16:creationId xmlns:a16="http://schemas.microsoft.com/office/drawing/2014/main" id="{D06271C2-B05C-476C-92C5-A4C0FA20DE2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2" name="Text Box 849">
          <a:extLst>
            <a:ext uri="{FF2B5EF4-FFF2-40B4-BE49-F238E27FC236}">
              <a16:creationId xmlns:a16="http://schemas.microsoft.com/office/drawing/2014/main" id="{388E998F-F807-4BA8-BC15-AAC2B905663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3" name="Text Box 850">
          <a:extLst>
            <a:ext uri="{FF2B5EF4-FFF2-40B4-BE49-F238E27FC236}">
              <a16:creationId xmlns:a16="http://schemas.microsoft.com/office/drawing/2014/main" id="{952A0133-AD8E-481F-A122-DE6F0E6F999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4" name="Text Box 851">
          <a:extLst>
            <a:ext uri="{FF2B5EF4-FFF2-40B4-BE49-F238E27FC236}">
              <a16:creationId xmlns:a16="http://schemas.microsoft.com/office/drawing/2014/main" id="{8F075EB8-3F0E-4F19-9FDC-616C88BC09F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5" name="Text Box 852">
          <a:extLst>
            <a:ext uri="{FF2B5EF4-FFF2-40B4-BE49-F238E27FC236}">
              <a16:creationId xmlns:a16="http://schemas.microsoft.com/office/drawing/2014/main" id="{946C33F5-37F7-4FEE-B589-3E4ABF887F8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6" name="Text Box 853">
          <a:extLst>
            <a:ext uri="{FF2B5EF4-FFF2-40B4-BE49-F238E27FC236}">
              <a16:creationId xmlns:a16="http://schemas.microsoft.com/office/drawing/2014/main" id="{2F0F7379-6CE3-4F54-9A2B-686710D3019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7" name="Text Box 854">
          <a:extLst>
            <a:ext uri="{FF2B5EF4-FFF2-40B4-BE49-F238E27FC236}">
              <a16:creationId xmlns:a16="http://schemas.microsoft.com/office/drawing/2014/main" id="{D431990B-6A29-448A-A09B-40CCCE4CC3F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8" name="Text Box 855">
          <a:extLst>
            <a:ext uri="{FF2B5EF4-FFF2-40B4-BE49-F238E27FC236}">
              <a16:creationId xmlns:a16="http://schemas.microsoft.com/office/drawing/2014/main" id="{E9248F2A-FD28-4A80-A5EF-2E7719F8319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69" name="Text Box 856">
          <a:extLst>
            <a:ext uri="{FF2B5EF4-FFF2-40B4-BE49-F238E27FC236}">
              <a16:creationId xmlns:a16="http://schemas.microsoft.com/office/drawing/2014/main" id="{2D31D9A2-5A03-4471-8445-DEB656DEF45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0" name="Text Box 857">
          <a:extLst>
            <a:ext uri="{FF2B5EF4-FFF2-40B4-BE49-F238E27FC236}">
              <a16:creationId xmlns:a16="http://schemas.microsoft.com/office/drawing/2014/main" id="{A3BCCF1C-24BE-4A6A-A89F-B5A82BEE5AD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1" name="Text Box 858">
          <a:extLst>
            <a:ext uri="{FF2B5EF4-FFF2-40B4-BE49-F238E27FC236}">
              <a16:creationId xmlns:a16="http://schemas.microsoft.com/office/drawing/2014/main" id="{6D6DBBF9-CF01-426F-8506-345727B2D63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2" name="Text Box 859">
          <a:extLst>
            <a:ext uri="{FF2B5EF4-FFF2-40B4-BE49-F238E27FC236}">
              <a16:creationId xmlns:a16="http://schemas.microsoft.com/office/drawing/2014/main" id="{499E3610-F8DF-46ED-B59E-794DF845498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3" name="Text Box 860">
          <a:extLst>
            <a:ext uri="{FF2B5EF4-FFF2-40B4-BE49-F238E27FC236}">
              <a16:creationId xmlns:a16="http://schemas.microsoft.com/office/drawing/2014/main" id="{6190A5F1-44A8-47B7-AB57-65501DBA071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4" name="Text Box 861">
          <a:extLst>
            <a:ext uri="{FF2B5EF4-FFF2-40B4-BE49-F238E27FC236}">
              <a16:creationId xmlns:a16="http://schemas.microsoft.com/office/drawing/2014/main" id="{109A3D49-AEB5-4FBD-8005-DAE211DBE98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5" name="Text Box 862">
          <a:extLst>
            <a:ext uri="{FF2B5EF4-FFF2-40B4-BE49-F238E27FC236}">
              <a16:creationId xmlns:a16="http://schemas.microsoft.com/office/drawing/2014/main" id="{BE8F8CCC-D76F-40A5-8BB7-0B1523380C5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6" name="Text Box 863">
          <a:extLst>
            <a:ext uri="{FF2B5EF4-FFF2-40B4-BE49-F238E27FC236}">
              <a16:creationId xmlns:a16="http://schemas.microsoft.com/office/drawing/2014/main" id="{32963CCD-ADB0-4BF7-A3B1-812E9590321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7" name="Text Box 864">
          <a:extLst>
            <a:ext uri="{FF2B5EF4-FFF2-40B4-BE49-F238E27FC236}">
              <a16:creationId xmlns:a16="http://schemas.microsoft.com/office/drawing/2014/main" id="{E2EAC9D1-BCE6-47B5-BA71-36B8246E253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8" name="Text Box 865">
          <a:extLst>
            <a:ext uri="{FF2B5EF4-FFF2-40B4-BE49-F238E27FC236}">
              <a16:creationId xmlns:a16="http://schemas.microsoft.com/office/drawing/2014/main" id="{00CA9414-DAF6-497F-B0E5-80F3EF3C46E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79" name="Text Box 866">
          <a:extLst>
            <a:ext uri="{FF2B5EF4-FFF2-40B4-BE49-F238E27FC236}">
              <a16:creationId xmlns:a16="http://schemas.microsoft.com/office/drawing/2014/main" id="{086E7A3A-9F4E-4275-820E-49E4F0D10C4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0" name="Text Box 867">
          <a:extLst>
            <a:ext uri="{FF2B5EF4-FFF2-40B4-BE49-F238E27FC236}">
              <a16:creationId xmlns:a16="http://schemas.microsoft.com/office/drawing/2014/main" id="{879BFA77-9EBA-4105-B7C1-55A9DCFB627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1" name="Text Box 868">
          <a:extLst>
            <a:ext uri="{FF2B5EF4-FFF2-40B4-BE49-F238E27FC236}">
              <a16:creationId xmlns:a16="http://schemas.microsoft.com/office/drawing/2014/main" id="{F27D8A96-882A-4A69-BD57-CCC4ECAD993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2" name="Text Box 869">
          <a:extLst>
            <a:ext uri="{FF2B5EF4-FFF2-40B4-BE49-F238E27FC236}">
              <a16:creationId xmlns:a16="http://schemas.microsoft.com/office/drawing/2014/main" id="{A5A7827C-E117-4AAC-A2D3-2F6A838EDB4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3" name="Text Box 870">
          <a:extLst>
            <a:ext uri="{FF2B5EF4-FFF2-40B4-BE49-F238E27FC236}">
              <a16:creationId xmlns:a16="http://schemas.microsoft.com/office/drawing/2014/main" id="{5A049600-5A87-4526-A9E0-7D0B8A3907F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4" name="Text Box 871">
          <a:extLst>
            <a:ext uri="{FF2B5EF4-FFF2-40B4-BE49-F238E27FC236}">
              <a16:creationId xmlns:a16="http://schemas.microsoft.com/office/drawing/2014/main" id="{F7C5F81C-2AC6-4986-BCFF-FB0B4666A8A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5" name="Text Box 872">
          <a:extLst>
            <a:ext uri="{FF2B5EF4-FFF2-40B4-BE49-F238E27FC236}">
              <a16:creationId xmlns:a16="http://schemas.microsoft.com/office/drawing/2014/main" id="{B1FF465F-738D-4971-9C3A-ABA96716F51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6" name="Text Box 873">
          <a:extLst>
            <a:ext uri="{FF2B5EF4-FFF2-40B4-BE49-F238E27FC236}">
              <a16:creationId xmlns:a16="http://schemas.microsoft.com/office/drawing/2014/main" id="{DB82DAFA-2C38-423D-B3CE-15B3757E027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7" name="Text Box 874">
          <a:extLst>
            <a:ext uri="{FF2B5EF4-FFF2-40B4-BE49-F238E27FC236}">
              <a16:creationId xmlns:a16="http://schemas.microsoft.com/office/drawing/2014/main" id="{3C12F369-3064-4117-A022-93C9D29F8E6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8" name="Text Box 875">
          <a:extLst>
            <a:ext uri="{FF2B5EF4-FFF2-40B4-BE49-F238E27FC236}">
              <a16:creationId xmlns:a16="http://schemas.microsoft.com/office/drawing/2014/main" id="{739D5C12-6929-4615-A4B7-30EA69A9E32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89" name="Text Box 876">
          <a:extLst>
            <a:ext uri="{FF2B5EF4-FFF2-40B4-BE49-F238E27FC236}">
              <a16:creationId xmlns:a16="http://schemas.microsoft.com/office/drawing/2014/main" id="{FCFCC606-0353-4405-948A-D3D3B24719C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0" name="Text Box 877">
          <a:extLst>
            <a:ext uri="{FF2B5EF4-FFF2-40B4-BE49-F238E27FC236}">
              <a16:creationId xmlns:a16="http://schemas.microsoft.com/office/drawing/2014/main" id="{F6370BAE-EBC5-4FD2-BC61-580EFA3DE62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1" name="Text Box 878">
          <a:extLst>
            <a:ext uri="{FF2B5EF4-FFF2-40B4-BE49-F238E27FC236}">
              <a16:creationId xmlns:a16="http://schemas.microsoft.com/office/drawing/2014/main" id="{41AAEFA6-B8F3-47DB-A75D-D1E28CFDA0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2" name="Text Box 879">
          <a:extLst>
            <a:ext uri="{FF2B5EF4-FFF2-40B4-BE49-F238E27FC236}">
              <a16:creationId xmlns:a16="http://schemas.microsoft.com/office/drawing/2014/main" id="{5BCC7D50-1A46-4B8A-93F8-5567F54CB15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3" name="Text Box 880">
          <a:extLst>
            <a:ext uri="{FF2B5EF4-FFF2-40B4-BE49-F238E27FC236}">
              <a16:creationId xmlns:a16="http://schemas.microsoft.com/office/drawing/2014/main" id="{A8CEAF94-CE6F-4316-9893-1AFCFF6E2FF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4" name="Text Box 881">
          <a:extLst>
            <a:ext uri="{FF2B5EF4-FFF2-40B4-BE49-F238E27FC236}">
              <a16:creationId xmlns:a16="http://schemas.microsoft.com/office/drawing/2014/main" id="{3B1C35CC-A015-451F-97E0-607E1421AFF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5" name="Text Box 882">
          <a:extLst>
            <a:ext uri="{FF2B5EF4-FFF2-40B4-BE49-F238E27FC236}">
              <a16:creationId xmlns:a16="http://schemas.microsoft.com/office/drawing/2014/main" id="{BB5FD76A-F65C-4B8E-8B1E-7A7589C8084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6" name="Text Box 883">
          <a:extLst>
            <a:ext uri="{FF2B5EF4-FFF2-40B4-BE49-F238E27FC236}">
              <a16:creationId xmlns:a16="http://schemas.microsoft.com/office/drawing/2014/main" id="{9E6789DD-69D5-4E74-83E9-A251A371175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7" name="Text Box 884">
          <a:extLst>
            <a:ext uri="{FF2B5EF4-FFF2-40B4-BE49-F238E27FC236}">
              <a16:creationId xmlns:a16="http://schemas.microsoft.com/office/drawing/2014/main" id="{574CE0CE-DF11-4691-A5C9-2D58B86A6D1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8" name="Text Box 885">
          <a:extLst>
            <a:ext uri="{FF2B5EF4-FFF2-40B4-BE49-F238E27FC236}">
              <a16:creationId xmlns:a16="http://schemas.microsoft.com/office/drawing/2014/main" id="{194065B7-658E-4EF1-92F8-356BCF90FD7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699" name="Text Box 886">
          <a:extLst>
            <a:ext uri="{FF2B5EF4-FFF2-40B4-BE49-F238E27FC236}">
              <a16:creationId xmlns:a16="http://schemas.microsoft.com/office/drawing/2014/main" id="{1E77F9C3-731D-4B9B-9BB9-ED5D6138968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0" name="Text Box 887">
          <a:extLst>
            <a:ext uri="{FF2B5EF4-FFF2-40B4-BE49-F238E27FC236}">
              <a16:creationId xmlns:a16="http://schemas.microsoft.com/office/drawing/2014/main" id="{E3D2BB7C-4C2F-49EA-A8D1-8DB5E5ED6A2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1" name="Text Box 888">
          <a:extLst>
            <a:ext uri="{FF2B5EF4-FFF2-40B4-BE49-F238E27FC236}">
              <a16:creationId xmlns:a16="http://schemas.microsoft.com/office/drawing/2014/main" id="{1C155100-F86B-45D3-8B1F-CCC4E939318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2" name="Text Box 889">
          <a:extLst>
            <a:ext uri="{FF2B5EF4-FFF2-40B4-BE49-F238E27FC236}">
              <a16:creationId xmlns:a16="http://schemas.microsoft.com/office/drawing/2014/main" id="{F5D93618-AF67-4292-ABCC-B619DC6FECA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3" name="Text Box 890">
          <a:extLst>
            <a:ext uri="{FF2B5EF4-FFF2-40B4-BE49-F238E27FC236}">
              <a16:creationId xmlns:a16="http://schemas.microsoft.com/office/drawing/2014/main" id="{80CA58AE-DD8E-43AF-A88C-1722A794E89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4" name="Text Box 891">
          <a:extLst>
            <a:ext uri="{FF2B5EF4-FFF2-40B4-BE49-F238E27FC236}">
              <a16:creationId xmlns:a16="http://schemas.microsoft.com/office/drawing/2014/main" id="{F8C28D95-181D-4578-9F73-4FE567B828B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5" name="Text Box 892">
          <a:extLst>
            <a:ext uri="{FF2B5EF4-FFF2-40B4-BE49-F238E27FC236}">
              <a16:creationId xmlns:a16="http://schemas.microsoft.com/office/drawing/2014/main" id="{CE3E0B91-392C-4EB5-BE77-4A93BC6D576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6" name="Text Box 893">
          <a:extLst>
            <a:ext uri="{FF2B5EF4-FFF2-40B4-BE49-F238E27FC236}">
              <a16:creationId xmlns:a16="http://schemas.microsoft.com/office/drawing/2014/main" id="{55072019-0649-4BA4-841C-1CD8A7382C3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7" name="Text Box 894">
          <a:extLst>
            <a:ext uri="{FF2B5EF4-FFF2-40B4-BE49-F238E27FC236}">
              <a16:creationId xmlns:a16="http://schemas.microsoft.com/office/drawing/2014/main" id="{8015B27B-D5DF-4E64-84BB-38CE1509F8F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8" name="Text Box 895">
          <a:extLst>
            <a:ext uri="{FF2B5EF4-FFF2-40B4-BE49-F238E27FC236}">
              <a16:creationId xmlns:a16="http://schemas.microsoft.com/office/drawing/2014/main" id="{86CB3637-752F-4CDD-B82A-A49ACB24F44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09" name="Text Box 896">
          <a:extLst>
            <a:ext uri="{FF2B5EF4-FFF2-40B4-BE49-F238E27FC236}">
              <a16:creationId xmlns:a16="http://schemas.microsoft.com/office/drawing/2014/main" id="{7585576A-D854-423F-8294-0B494795966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0" name="Text Box 897">
          <a:extLst>
            <a:ext uri="{FF2B5EF4-FFF2-40B4-BE49-F238E27FC236}">
              <a16:creationId xmlns:a16="http://schemas.microsoft.com/office/drawing/2014/main" id="{8805AF8D-3DC0-4587-86AB-A0B7762B8E5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1" name="Text Box 898">
          <a:extLst>
            <a:ext uri="{FF2B5EF4-FFF2-40B4-BE49-F238E27FC236}">
              <a16:creationId xmlns:a16="http://schemas.microsoft.com/office/drawing/2014/main" id="{DDCC6C69-F4C5-4C87-BFB5-DD880203DE2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2" name="Text Box 899">
          <a:extLst>
            <a:ext uri="{FF2B5EF4-FFF2-40B4-BE49-F238E27FC236}">
              <a16:creationId xmlns:a16="http://schemas.microsoft.com/office/drawing/2014/main" id="{80C34E45-C95A-4734-A0E3-3052C6264C5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3" name="Text Box 900">
          <a:extLst>
            <a:ext uri="{FF2B5EF4-FFF2-40B4-BE49-F238E27FC236}">
              <a16:creationId xmlns:a16="http://schemas.microsoft.com/office/drawing/2014/main" id="{641E7850-B919-42E4-A43C-10E928D5E45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4" name="Text Box 901">
          <a:extLst>
            <a:ext uri="{FF2B5EF4-FFF2-40B4-BE49-F238E27FC236}">
              <a16:creationId xmlns:a16="http://schemas.microsoft.com/office/drawing/2014/main" id="{B6810CE3-255C-460E-904B-0E6D29EBFA9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5" name="Text Box 902">
          <a:extLst>
            <a:ext uri="{FF2B5EF4-FFF2-40B4-BE49-F238E27FC236}">
              <a16:creationId xmlns:a16="http://schemas.microsoft.com/office/drawing/2014/main" id="{E4ACB6FA-CFBF-4EFE-932B-67B251F9873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6" name="Text Box 903">
          <a:extLst>
            <a:ext uri="{FF2B5EF4-FFF2-40B4-BE49-F238E27FC236}">
              <a16:creationId xmlns:a16="http://schemas.microsoft.com/office/drawing/2014/main" id="{8CAFAEDB-70F7-44D9-9FEE-E6AC7F9D4D2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7" name="Text Box 904">
          <a:extLst>
            <a:ext uri="{FF2B5EF4-FFF2-40B4-BE49-F238E27FC236}">
              <a16:creationId xmlns:a16="http://schemas.microsoft.com/office/drawing/2014/main" id="{399D63C8-CB91-4E85-AB7C-A6249309A64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8" name="Text Box 905">
          <a:extLst>
            <a:ext uri="{FF2B5EF4-FFF2-40B4-BE49-F238E27FC236}">
              <a16:creationId xmlns:a16="http://schemas.microsoft.com/office/drawing/2014/main" id="{5A664FD3-D99C-4EB9-ACF1-3354D4F9825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19" name="Text Box 906">
          <a:extLst>
            <a:ext uri="{FF2B5EF4-FFF2-40B4-BE49-F238E27FC236}">
              <a16:creationId xmlns:a16="http://schemas.microsoft.com/office/drawing/2014/main" id="{A303DF53-4C7B-465F-8918-298F5AF00DC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0" name="Text Box 907">
          <a:extLst>
            <a:ext uri="{FF2B5EF4-FFF2-40B4-BE49-F238E27FC236}">
              <a16:creationId xmlns:a16="http://schemas.microsoft.com/office/drawing/2014/main" id="{2E1E6F8E-80F6-492A-AE83-F787C9E48F4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1" name="Text Box 908">
          <a:extLst>
            <a:ext uri="{FF2B5EF4-FFF2-40B4-BE49-F238E27FC236}">
              <a16:creationId xmlns:a16="http://schemas.microsoft.com/office/drawing/2014/main" id="{A188EDFC-7F5E-4612-A0AF-9F599F2FFB0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2" name="Text Box 909">
          <a:extLst>
            <a:ext uri="{FF2B5EF4-FFF2-40B4-BE49-F238E27FC236}">
              <a16:creationId xmlns:a16="http://schemas.microsoft.com/office/drawing/2014/main" id="{B224C6E5-810F-4BF9-8FE9-7BE8AB15D45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3" name="Text Box 910">
          <a:extLst>
            <a:ext uri="{FF2B5EF4-FFF2-40B4-BE49-F238E27FC236}">
              <a16:creationId xmlns:a16="http://schemas.microsoft.com/office/drawing/2014/main" id="{7CD1AF5E-CC0F-4ED2-A1F8-059273AB665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4" name="Text Box 911">
          <a:extLst>
            <a:ext uri="{FF2B5EF4-FFF2-40B4-BE49-F238E27FC236}">
              <a16:creationId xmlns:a16="http://schemas.microsoft.com/office/drawing/2014/main" id="{09CC0247-2963-4390-B231-17DA3497A6E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5" name="Text Box 912">
          <a:extLst>
            <a:ext uri="{FF2B5EF4-FFF2-40B4-BE49-F238E27FC236}">
              <a16:creationId xmlns:a16="http://schemas.microsoft.com/office/drawing/2014/main" id="{1A531027-F9E4-493C-A6E2-8546E2BC228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6" name="Text Box 913">
          <a:extLst>
            <a:ext uri="{FF2B5EF4-FFF2-40B4-BE49-F238E27FC236}">
              <a16:creationId xmlns:a16="http://schemas.microsoft.com/office/drawing/2014/main" id="{004845FE-A3B3-401B-9FD3-10D28A2F2A0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7" name="Text Box 914">
          <a:extLst>
            <a:ext uri="{FF2B5EF4-FFF2-40B4-BE49-F238E27FC236}">
              <a16:creationId xmlns:a16="http://schemas.microsoft.com/office/drawing/2014/main" id="{C5548573-F429-4D4A-AD1F-9E5AFA0112A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8" name="Text Box 915">
          <a:extLst>
            <a:ext uri="{FF2B5EF4-FFF2-40B4-BE49-F238E27FC236}">
              <a16:creationId xmlns:a16="http://schemas.microsoft.com/office/drawing/2014/main" id="{BEFE2A05-292C-4F29-BE16-E67D972070B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29" name="Text Box 916">
          <a:extLst>
            <a:ext uri="{FF2B5EF4-FFF2-40B4-BE49-F238E27FC236}">
              <a16:creationId xmlns:a16="http://schemas.microsoft.com/office/drawing/2014/main" id="{4CB48A12-FAEF-4F91-A1C2-15F4D3F384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0" name="Text Box 917">
          <a:extLst>
            <a:ext uri="{FF2B5EF4-FFF2-40B4-BE49-F238E27FC236}">
              <a16:creationId xmlns:a16="http://schemas.microsoft.com/office/drawing/2014/main" id="{C0312BEE-04BF-4E64-9C5D-FF032CB41CF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1" name="Text Box 918">
          <a:extLst>
            <a:ext uri="{FF2B5EF4-FFF2-40B4-BE49-F238E27FC236}">
              <a16:creationId xmlns:a16="http://schemas.microsoft.com/office/drawing/2014/main" id="{57BC830F-7AEE-4328-B1C8-4C440F88894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2" name="Text Box 919">
          <a:extLst>
            <a:ext uri="{FF2B5EF4-FFF2-40B4-BE49-F238E27FC236}">
              <a16:creationId xmlns:a16="http://schemas.microsoft.com/office/drawing/2014/main" id="{07B1917A-9415-4682-AFA3-B3A70971B59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3" name="Text Box 920">
          <a:extLst>
            <a:ext uri="{FF2B5EF4-FFF2-40B4-BE49-F238E27FC236}">
              <a16:creationId xmlns:a16="http://schemas.microsoft.com/office/drawing/2014/main" id="{5C547BC4-1F79-4E59-87DC-ED0371DAE87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4" name="Text Box 921">
          <a:extLst>
            <a:ext uri="{FF2B5EF4-FFF2-40B4-BE49-F238E27FC236}">
              <a16:creationId xmlns:a16="http://schemas.microsoft.com/office/drawing/2014/main" id="{84C197D7-FE3A-4D47-9B6E-EF2ABBF37F0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5" name="Text Box 922">
          <a:extLst>
            <a:ext uri="{FF2B5EF4-FFF2-40B4-BE49-F238E27FC236}">
              <a16:creationId xmlns:a16="http://schemas.microsoft.com/office/drawing/2014/main" id="{29FE8430-B1E1-4147-9061-2EFC20AE43B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6" name="Text Box 923">
          <a:extLst>
            <a:ext uri="{FF2B5EF4-FFF2-40B4-BE49-F238E27FC236}">
              <a16:creationId xmlns:a16="http://schemas.microsoft.com/office/drawing/2014/main" id="{15831D12-31A2-4C11-A1D1-F88A6CD7195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7" name="Text Box 924">
          <a:extLst>
            <a:ext uri="{FF2B5EF4-FFF2-40B4-BE49-F238E27FC236}">
              <a16:creationId xmlns:a16="http://schemas.microsoft.com/office/drawing/2014/main" id="{3238500B-867B-4548-8023-7978F655BE9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8" name="Text Box 925">
          <a:extLst>
            <a:ext uri="{FF2B5EF4-FFF2-40B4-BE49-F238E27FC236}">
              <a16:creationId xmlns:a16="http://schemas.microsoft.com/office/drawing/2014/main" id="{5BE5D317-8226-4AEF-A094-9AF2D44905E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39" name="Text Box 926">
          <a:extLst>
            <a:ext uri="{FF2B5EF4-FFF2-40B4-BE49-F238E27FC236}">
              <a16:creationId xmlns:a16="http://schemas.microsoft.com/office/drawing/2014/main" id="{8AB62A5D-F287-4B41-8C2B-886B1534445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0" name="Text Box 927">
          <a:extLst>
            <a:ext uri="{FF2B5EF4-FFF2-40B4-BE49-F238E27FC236}">
              <a16:creationId xmlns:a16="http://schemas.microsoft.com/office/drawing/2014/main" id="{7604F35E-666E-423E-834A-D41FEFD0AA9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1" name="Text Box 928">
          <a:extLst>
            <a:ext uri="{FF2B5EF4-FFF2-40B4-BE49-F238E27FC236}">
              <a16:creationId xmlns:a16="http://schemas.microsoft.com/office/drawing/2014/main" id="{B5B28D36-87EF-4F2D-91B1-649FA37C03B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2" name="Text Box 929">
          <a:extLst>
            <a:ext uri="{FF2B5EF4-FFF2-40B4-BE49-F238E27FC236}">
              <a16:creationId xmlns:a16="http://schemas.microsoft.com/office/drawing/2014/main" id="{E29B2D5A-79C9-4AC5-8701-8FFEEDFD46A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3" name="Text Box 930">
          <a:extLst>
            <a:ext uri="{FF2B5EF4-FFF2-40B4-BE49-F238E27FC236}">
              <a16:creationId xmlns:a16="http://schemas.microsoft.com/office/drawing/2014/main" id="{5B8C9996-3443-441C-90B6-66FA84F9825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4" name="Text Box 931">
          <a:extLst>
            <a:ext uri="{FF2B5EF4-FFF2-40B4-BE49-F238E27FC236}">
              <a16:creationId xmlns:a16="http://schemas.microsoft.com/office/drawing/2014/main" id="{144520CA-18D0-4B03-AAEF-7002D5EEAF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5" name="Text Box 932">
          <a:extLst>
            <a:ext uri="{FF2B5EF4-FFF2-40B4-BE49-F238E27FC236}">
              <a16:creationId xmlns:a16="http://schemas.microsoft.com/office/drawing/2014/main" id="{6BC94FB0-9488-42D3-8B1A-71DAF66D086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6" name="Text Box 933">
          <a:extLst>
            <a:ext uri="{FF2B5EF4-FFF2-40B4-BE49-F238E27FC236}">
              <a16:creationId xmlns:a16="http://schemas.microsoft.com/office/drawing/2014/main" id="{242A0641-D30A-4D46-995A-014200B2707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7" name="Text Box 934">
          <a:extLst>
            <a:ext uri="{FF2B5EF4-FFF2-40B4-BE49-F238E27FC236}">
              <a16:creationId xmlns:a16="http://schemas.microsoft.com/office/drawing/2014/main" id="{D61C7D5A-8A5B-451C-B598-3793C1A3FFC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8" name="Text Box 935">
          <a:extLst>
            <a:ext uri="{FF2B5EF4-FFF2-40B4-BE49-F238E27FC236}">
              <a16:creationId xmlns:a16="http://schemas.microsoft.com/office/drawing/2014/main" id="{403C0555-8320-4943-B27C-DFDE04867ED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49" name="Text Box 936">
          <a:extLst>
            <a:ext uri="{FF2B5EF4-FFF2-40B4-BE49-F238E27FC236}">
              <a16:creationId xmlns:a16="http://schemas.microsoft.com/office/drawing/2014/main" id="{B5B99A46-35D1-442C-BFAD-704F4E7CB60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0" name="Text Box 937">
          <a:extLst>
            <a:ext uri="{FF2B5EF4-FFF2-40B4-BE49-F238E27FC236}">
              <a16:creationId xmlns:a16="http://schemas.microsoft.com/office/drawing/2014/main" id="{8E8563B4-923E-4A6E-80DB-F12725F0788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1" name="Text Box 938">
          <a:extLst>
            <a:ext uri="{FF2B5EF4-FFF2-40B4-BE49-F238E27FC236}">
              <a16:creationId xmlns:a16="http://schemas.microsoft.com/office/drawing/2014/main" id="{EB3F679B-A935-45F8-BA25-CF9FE31483F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2" name="Text Box 939">
          <a:extLst>
            <a:ext uri="{FF2B5EF4-FFF2-40B4-BE49-F238E27FC236}">
              <a16:creationId xmlns:a16="http://schemas.microsoft.com/office/drawing/2014/main" id="{D74655B7-D9F0-4CBF-A1FA-65A645E3C0E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3" name="Text Box 940">
          <a:extLst>
            <a:ext uri="{FF2B5EF4-FFF2-40B4-BE49-F238E27FC236}">
              <a16:creationId xmlns:a16="http://schemas.microsoft.com/office/drawing/2014/main" id="{3BCFCB94-85D5-44A9-B814-362B8FE2BAC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4" name="Text Box 941">
          <a:extLst>
            <a:ext uri="{FF2B5EF4-FFF2-40B4-BE49-F238E27FC236}">
              <a16:creationId xmlns:a16="http://schemas.microsoft.com/office/drawing/2014/main" id="{801AB957-6B8E-4B01-BA22-F91376897B9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5" name="Text Box 942">
          <a:extLst>
            <a:ext uri="{FF2B5EF4-FFF2-40B4-BE49-F238E27FC236}">
              <a16:creationId xmlns:a16="http://schemas.microsoft.com/office/drawing/2014/main" id="{B0FAE201-31DD-410E-8EF4-E8529D9E4B4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6" name="Text Box 943">
          <a:extLst>
            <a:ext uri="{FF2B5EF4-FFF2-40B4-BE49-F238E27FC236}">
              <a16:creationId xmlns:a16="http://schemas.microsoft.com/office/drawing/2014/main" id="{95D58093-C84D-44E8-8046-8433DBD70B3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7" name="Text Box 944">
          <a:extLst>
            <a:ext uri="{FF2B5EF4-FFF2-40B4-BE49-F238E27FC236}">
              <a16:creationId xmlns:a16="http://schemas.microsoft.com/office/drawing/2014/main" id="{3BA7C6C7-80DF-42D7-AEA8-971FBD0AB38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8" name="Text Box 945">
          <a:extLst>
            <a:ext uri="{FF2B5EF4-FFF2-40B4-BE49-F238E27FC236}">
              <a16:creationId xmlns:a16="http://schemas.microsoft.com/office/drawing/2014/main" id="{83D36EEE-9FFA-42D6-8182-DF385186539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59" name="Text Box 946">
          <a:extLst>
            <a:ext uri="{FF2B5EF4-FFF2-40B4-BE49-F238E27FC236}">
              <a16:creationId xmlns:a16="http://schemas.microsoft.com/office/drawing/2014/main" id="{9505AD66-DE79-4FEE-892F-AFE6982D0D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0" name="Text Box 947">
          <a:extLst>
            <a:ext uri="{FF2B5EF4-FFF2-40B4-BE49-F238E27FC236}">
              <a16:creationId xmlns:a16="http://schemas.microsoft.com/office/drawing/2014/main" id="{D5A01743-80E8-44B4-8936-9973803248A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1" name="Text Box 948">
          <a:extLst>
            <a:ext uri="{FF2B5EF4-FFF2-40B4-BE49-F238E27FC236}">
              <a16:creationId xmlns:a16="http://schemas.microsoft.com/office/drawing/2014/main" id="{0A5A8A25-1EE4-4753-AB57-3AFE6D5F5D6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2" name="Text Box 949">
          <a:extLst>
            <a:ext uri="{FF2B5EF4-FFF2-40B4-BE49-F238E27FC236}">
              <a16:creationId xmlns:a16="http://schemas.microsoft.com/office/drawing/2014/main" id="{E4010749-19BE-4E7B-AE48-E3CFBC2A826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3" name="Text Box 950">
          <a:extLst>
            <a:ext uri="{FF2B5EF4-FFF2-40B4-BE49-F238E27FC236}">
              <a16:creationId xmlns:a16="http://schemas.microsoft.com/office/drawing/2014/main" id="{DEA881CF-7CDC-47EE-B220-0695AF2F2B6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4" name="Text Box 951">
          <a:extLst>
            <a:ext uri="{FF2B5EF4-FFF2-40B4-BE49-F238E27FC236}">
              <a16:creationId xmlns:a16="http://schemas.microsoft.com/office/drawing/2014/main" id="{CB518896-566B-4FC0-B018-1B79A05A7EC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5" name="Text Box 952">
          <a:extLst>
            <a:ext uri="{FF2B5EF4-FFF2-40B4-BE49-F238E27FC236}">
              <a16:creationId xmlns:a16="http://schemas.microsoft.com/office/drawing/2014/main" id="{AC772AB4-346F-48D3-9317-453DAE6CF36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6" name="Text Box 953">
          <a:extLst>
            <a:ext uri="{FF2B5EF4-FFF2-40B4-BE49-F238E27FC236}">
              <a16:creationId xmlns:a16="http://schemas.microsoft.com/office/drawing/2014/main" id="{330201C7-52E0-40F8-9D43-CEB55F087A8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7" name="Text Box 954">
          <a:extLst>
            <a:ext uri="{FF2B5EF4-FFF2-40B4-BE49-F238E27FC236}">
              <a16:creationId xmlns:a16="http://schemas.microsoft.com/office/drawing/2014/main" id="{2A31EDF1-ADA3-41E3-8ECA-96F57E15CC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8" name="Text Box 955">
          <a:extLst>
            <a:ext uri="{FF2B5EF4-FFF2-40B4-BE49-F238E27FC236}">
              <a16:creationId xmlns:a16="http://schemas.microsoft.com/office/drawing/2014/main" id="{6FB324AA-120C-4C17-A081-A0F7279DBCA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69" name="Text Box 956">
          <a:extLst>
            <a:ext uri="{FF2B5EF4-FFF2-40B4-BE49-F238E27FC236}">
              <a16:creationId xmlns:a16="http://schemas.microsoft.com/office/drawing/2014/main" id="{D9138463-996A-4B01-B9AE-1EE442FB705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0" name="Text Box 957">
          <a:extLst>
            <a:ext uri="{FF2B5EF4-FFF2-40B4-BE49-F238E27FC236}">
              <a16:creationId xmlns:a16="http://schemas.microsoft.com/office/drawing/2014/main" id="{9AE89AFE-DFEE-4DE3-9088-28CDBD14061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1" name="Text Box 958">
          <a:extLst>
            <a:ext uri="{FF2B5EF4-FFF2-40B4-BE49-F238E27FC236}">
              <a16:creationId xmlns:a16="http://schemas.microsoft.com/office/drawing/2014/main" id="{8FE714DE-895F-4108-A301-5F86942C581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2" name="Text Box 959">
          <a:extLst>
            <a:ext uri="{FF2B5EF4-FFF2-40B4-BE49-F238E27FC236}">
              <a16:creationId xmlns:a16="http://schemas.microsoft.com/office/drawing/2014/main" id="{DC347B3B-B0D1-4857-BCBA-803225EDBB7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3" name="Text Box 960">
          <a:extLst>
            <a:ext uri="{FF2B5EF4-FFF2-40B4-BE49-F238E27FC236}">
              <a16:creationId xmlns:a16="http://schemas.microsoft.com/office/drawing/2014/main" id="{2D5DD6F9-2314-46BC-9036-F048C887598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4" name="Text Box 961">
          <a:extLst>
            <a:ext uri="{FF2B5EF4-FFF2-40B4-BE49-F238E27FC236}">
              <a16:creationId xmlns:a16="http://schemas.microsoft.com/office/drawing/2014/main" id="{DEF8DF6E-69D2-429E-93C6-407651D0AB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5" name="Text Box 962">
          <a:extLst>
            <a:ext uri="{FF2B5EF4-FFF2-40B4-BE49-F238E27FC236}">
              <a16:creationId xmlns:a16="http://schemas.microsoft.com/office/drawing/2014/main" id="{58C44C3E-D7FA-4972-9B92-2F06510B62E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6" name="Text Box 963">
          <a:extLst>
            <a:ext uri="{FF2B5EF4-FFF2-40B4-BE49-F238E27FC236}">
              <a16:creationId xmlns:a16="http://schemas.microsoft.com/office/drawing/2014/main" id="{9B97E175-4540-4F0D-866A-562CC9AECE4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7" name="Text Box 964">
          <a:extLst>
            <a:ext uri="{FF2B5EF4-FFF2-40B4-BE49-F238E27FC236}">
              <a16:creationId xmlns:a16="http://schemas.microsoft.com/office/drawing/2014/main" id="{ABE8A029-68EC-412A-99CE-38FC4EFE436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8" name="Text Box 965">
          <a:extLst>
            <a:ext uri="{FF2B5EF4-FFF2-40B4-BE49-F238E27FC236}">
              <a16:creationId xmlns:a16="http://schemas.microsoft.com/office/drawing/2014/main" id="{9B68FAA2-3470-4421-82F5-64806E797AF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79" name="Text Box 966">
          <a:extLst>
            <a:ext uri="{FF2B5EF4-FFF2-40B4-BE49-F238E27FC236}">
              <a16:creationId xmlns:a16="http://schemas.microsoft.com/office/drawing/2014/main" id="{6312D333-21B3-435E-8B77-413A7C3E6AF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0" name="Text Box 967">
          <a:extLst>
            <a:ext uri="{FF2B5EF4-FFF2-40B4-BE49-F238E27FC236}">
              <a16:creationId xmlns:a16="http://schemas.microsoft.com/office/drawing/2014/main" id="{6F300FBD-E847-4AE7-B489-0EBB4FFC6A2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1" name="Text Box 968">
          <a:extLst>
            <a:ext uri="{FF2B5EF4-FFF2-40B4-BE49-F238E27FC236}">
              <a16:creationId xmlns:a16="http://schemas.microsoft.com/office/drawing/2014/main" id="{C24848EF-4C7C-4649-8E83-61518F57007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2" name="Text Box 969">
          <a:extLst>
            <a:ext uri="{FF2B5EF4-FFF2-40B4-BE49-F238E27FC236}">
              <a16:creationId xmlns:a16="http://schemas.microsoft.com/office/drawing/2014/main" id="{9D0296EE-4983-4A9B-80B7-AB1D50C91F7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3" name="Text Box 970">
          <a:extLst>
            <a:ext uri="{FF2B5EF4-FFF2-40B4-BE49-F238E27FC236}">
              <a16:creationId xmlns:a16="http://schemas.microsoft.com/office/drawing/2014/main" id="{EFA1C13A-F587-48E0-8AE7-619EE3F0D57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4" name="Text Box 971">
          <a:extLst>
            <a:ext uri="{FF2B5EF4-FFF2-40B4-BE49-F238E27FC236}">
              <a16:creationId xmlns:a16="http://schemas.microsoft.com/office/drawing/2014/main" id="{DF1F7B59-8401-43F3-99F5-848CC7691E3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5" name="Text Box 972">
          <a:extLst>
            <a:ext uri="{FF2B5EF4-FFF2-40B4-BE49-F238E27FC236}">
              <a16:creationId xmlns:a16="http://schemas.microsoft.com/office/drawing/2014/main" id="{8F62D772-4FF2-42C4-865F-4ED22F61314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6" name="Text Box 973">
          <a:extLst>
            <a:ext uri="{FF2B5EF4-FFF2-40B4-BE49-F238E27FC236}">
              <a16:creationId xmlns:a16="http://schemas.microsoft.com/office/drawing/2014/main" id="{478347AE-CEEA-45A4-A19B-745772F5C74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7" name="Text Box 974">
          <a:extLst>
            <a:ext uri="{FF2B5EF4-FFF2-40B4-BE49-F238E27FC236}">
              <a16:creationId xmlns:a16="http://schemas.microsoft.com/office/drawing/2014/main" id="{943793CB-8A07-420E-AB02-8303F105F88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8" name="Text Box 975">
          <a:extLst>
            <a:ext uri="{FF2B5EF4-FFF2-40B4-BE49-F238E27FC236}">
              <a16:creationId xmlns:a16="http://schemas.microsoft.com/office/drawing/2014/main" id="{80AAAEB6-0FEC-431B-B25D-792AE2BFAC2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89" name="Text Box 976">
          <a:extLst>
            <a:ext uri="{FF2B5EF4-FFF2-40B4-BE49-F238E27FC236}">
              <a16:creationId xmlns:a16="http://schemas.microsoft.com/office/drawing/2014/main" id="{92B572F9-117B-4B41-88F3-CFF539F4E1C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0" name="Text Box 977">
          <a:extLst>
            <a:ext uri="{FF2B5EF4-FFF2-40B4-BE49-F238E27FC236}">
              <a16:creationId xmlns:a16="http://schemas.microsoft.com/office/drawing/2014/main" id="{496B5089-62E6-4B01-BEC0-5387905E79D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1" name="Text Box 978">
          <a:extLst>
            <a:ext uri="{FF2B5EF4-FFF2-40B4-BE49-F238E27FC236}">
              <a16:creationId xmlns:a16="http://schemas.microsoft.com/office/drawing/2014/main" id="{565F6F1F-9C9D-4222-88FB-F894746701F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2" name="Text Box 979">
          <a:extLst>
            <a:ext uri="{FF2B5EF4-FFF2-40B4-BE49-F238E27FC236}">
              <a16:creationId xmlns:a16="http://schemas.microsoft.com/office/drawing/2014/main" id="{2FB31174-8FE4-42C7-BFD3-A5A38D1C744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3" name="Text Box 980">
          <a:extLst>
            <a:ext uri="{FF2B5EF4-FFF2-40B4-BE49-F238E27FC236}">
              <a16:creationId xmlns:a16="http://schemas.microsoft.com/office/drawing/2014/main" id="{7C96163B-D901-4744-B07D-2375EBB1F82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4" name="Text Box 981">
          <a:extLst>
            <a:ext uri="{FF2B5EF4-FFF2-40B4-BE49-F238E27FC236}">
              <a16:creationId xmlns:a16="http://schemas.microsoft.com/office/drawing/2014/main" id="{18BDFB2A-27E1-4FEF-A835-7428360A46C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5" name="Text Box 982">
          <a:extLst>
            <a:ext uri="{FF2B5EF4-FFF2-40B4-BE49-F238E27FC236}">
              <a16:creationId xmlns:a16="http://schemas.microsoft.com/office/drawing/2014/main" id="{90E2C22F-216A-4AC5-B0BE-3F66FFB4757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6" name="Text Box 983">
          <a:extLst>
            <a:ext uri="{FF2B5EF4-FFF2-40B4-BE49-F238E27FC236}">
              <a16:creationId xmlns:a16="http://schemas.microsoft.com/office/drawing/2014/main" id="{BC8899D0-F11F-405F-A1A4-3C323406AA7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7" name="Text Box 984">
          <a:extLst>
            <a:ext uri="{FF2B5EF4-FFF2-40B4-BE49-F238E27FC236}">
              <a16:creationId xmlns:a16="http://schemas.microsoft.com/office/drawing/2014/main" id="{9F38984A-AD37-45D5-A0EA-BF79D7FE4A8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8" name="Text Box 985">
          <a:extLst>
            <a:ext uri="{FF2B5EF4-FFF2-40B4-BE49-F238E27FC236}">
              <a16:creationId xmlns:a16="http://schemas.microsoft.com/office/drawing/2014/main" id="{322CE962-A347-4783-8700-AD693133065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799" name="Text Box 986">
          <a:extLst>
            <a:ext uri="{FF2B5EF4-FFF2-40B4-BE49-F238E27FC236}">
              <a16:creationId xmlns:a16="http://schemas.microsoft.com/office/drawing/2014/main" id="{98E3A9BD-5EF6-4675-856E-90E781F2666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0" name="Text Box 987">
          <a:extLst>
            <a:ext uri="{FF2B5EF4-FFF2-40B4-BE49-F238E27FC236}">
              <a16:creationId xmlns:a16="http://schemas.microsoft.com/office/drawing/2014/main" id="{5A440494-89FC-4A0E-A0A0-BE7097B2726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1" name="Text Box 988">
          <a:extLst>
            <a:ext uri="{FF2B5EF4-FFF2-40B4-BE49-F238E27FC236}">
              <a16:creationId xmlns:a16="http://schemas.microsoft.com/office/drawing/2014/main" id="{EE420AA3-D3E4-4E94-BD0C-AE6038A772D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2" name="Text Box 989">
          <a:extLst>
            <a:ext uri="{FF2B5EF4-FFF2-40B4-BE49-F238E27FC236}">
              <a16:creationId xmlns:a16="http://schemas.microsoft.com/office/drawing/2014/main" id="{F919B3DB-D9E7-4B54-828D-612C37148C6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3" name="Text Box 990">
          <a:extLst>
            <a:ext uri="{FF2B5EF4-FFF2-40B4-BE49-F238E27FC236}">
              <a16:creationId xmlns:a16="http://schemas.microsoft.com/office/drawing/2014/main" id="{A9BD6DDA-B3D7-440B-8963-B907E1D1064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4" name="Text Box 991">
          <a:extLst>
            <a:ext uri="{FF2B5EF4-FFF2-40B4-BE49-F238E27FC236}">
              <a16:creationId xmlns:a16="http://schemas.microsoft.com/office/drawing/2014/main" id="{6F98B275-95C5-4D4D-ADD5-E10EB075A47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5" name="Text Box 992">
          <a:extLst>
            <a:ext uri="{FF2B5EF4-FFF2-40B4-BE49-F238E27FC236}">
              <a16:creationId xmlns:a16="http://schemas.microsoft.com/office/drawing/2014/main" id="{5F5C258D-EC1B-4232-81D2-C20A31908DB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6" name="Text Box 993">
          <a:extLst>
            <a:ext uri="{FF2B5EF4-FFF2-40B4-BE49-F238E27FC236}">
              <a16:creationId xmlns:a16="http://schemas.microsoft.com/office/drawing/2014/main" id="{4021F0E0-EF14-440A-A370-CDBD07B248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7" name="Text Box 994">
          <a:extLst>
            <a:ext uri="{FF2B5EF4-FFF2-40B4-BE49-F238E27FC236}">
              <a16:creationId xmlns:a16="http://schemas.microsoft.com/office/drawing/2014/main" id="{98EB70CB-5BD5-4ECF-8D8C-E262E691438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8" name="Text Box 995">
          <a:extLst>
            <a:ext uri="{FF2B5EF4-FFF2-40B4-BE49-F238E27FC236}">
              <a16:creationId xmlns:a16="http://schemas.microsoft.com/office/drawing/2014/main" id="{1A0C9011-BC3D-463D-8E42-C7756F803A0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09" name="Text Box 996">
          <a:extLst>
            <a:ext uri="{FF2B5EF4-FFF2-40B4-BE49-F238E27FC236}">
              <a16:creationId xmlns:a16="http://schemas.microsoft.com/office/drawing/2014/main" id="{75541B97-7544-4D82-99BF-8133803F8A2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0" name="Text Box 997">
          <a:extLst>
            <a:ext uri="{FF2B5EF4-FFF2-40B4-BE49-F238E27FC236}">
              <a16:creationId xmlns:a16="http://schemas.microsoft.com/office/drawing/2014/main" id="{009DB2E5-BC82-41D2-B32D-6B57957FD19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1" name="Text Box 998">
          <a:extLst>
            <a:ext uri="{FF2B5EF4-FFF2-40B4-BE49-F238E27FC236}">
              <a16:creationId xmlns:a16="http://schemas.microsoft.com/office/drawing/2014/main" id="{D581F2FA-701F-4172-AF65-E57F4B016B3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2" name="Text Box 999">
          <a:extLst>
            <a:ext uri="{FF2B5EF4-FFF2-40B4-BE49-F238E27FC236}">
              <a16:creationId xmlns:a16="http://schemas.microsoft.com/office/drawing/2014/main" id="{F1BFAFE1-3507-4AE2-942A-9236E25FE17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3" name="Text Box 1000">
          <a:extLst>
            <a:ext uri="{FF2B5EF4-FFF2-40B4-BE49-F238E27FC236}">
              <a16:creationId xmlns:a16="http://schemas.microsoft.com/office/drawing/2014/main" id="{FB0E38C2-3A3B-4E45-88C6-C22B1DA0733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4" name="Text Box 1001">
          <a:extLst>
            <a:ext uri="{FF2B5EF4-FFF2-40B4-BE49-F238E27FC236}">
              <a16:creationId xmlns:a16="http://schemas.microsoft.com/office/drawing/2014/main" id="{7BA59AFD-217D-40D4-834D-614EEA7D120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5" name="Text Box 1002">
          <a:extLst>
            <a:ext uri="{FF2B5EF4-FFF2-40B4-BE49-F238E27FC236}">
              <a16:creationId xmlns:a16="http://schemas.microsoft.com/office/drawing/2014/main" id="{56BA391F-0F1A-481E-AAC4-03A678AD8ED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6" name="Text Box 1003">
          <a:extLst>
            <a:ext uri="{FF2B5EF4-FFF2-40B4-BE49-F238E27FC236}">
              <a16:creationId xmlns:a16="http://schemas.microsoft.com/office/drawing/2014/main" id="{F2A108A6-3980-41AB-9BC3-2AF8DA137EB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7" name="Text Box 1004">
          <a:extLst>
            <a:ext uri="{FF2B5EF4-FFF2-40B4-BE49-F238E27FC236}">
              <a16:creationId xmlns:a16="http://schemas.microsoft.com/office/drawing/2014/main" id="{2C8E6CC8-C805-4D10-BE7E-75E2ECA31A7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8" name="Text Box 1005">
          <a:extLst>
            <a:ext uri="{FF2B5EF4-FFF2-40B4-BE49-F238E27FC236}">
              <a16:creationId xmlns:a16="http://schemas.microsoft.com/office/drawing/2014/main" id="{613265B1-FC01-4DC0-ABC2-A04B79207A5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19" name="Text Box 1006">
          <a:extLst>
            <a:ext uri="{FF2B5EF4-FFF2-40B4-BE49-F238E27FC236}">
              <a16:creationId xmlns:a16="http://schemas.microsoft.com/office/drawing/2014/main" id="{F49327D2-7257-44F0-8740-7DDB3E9863C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0" name="Text Box 1007">
          <a:extLst>
            <a:ext uri="{FF2B5EF4-FFF2-40B4-BE49-F238E27FC236}">
              <a16:creationId xmlns:a16="http://schemas.microsoft.com/office/drawing/2014/main" id="{403F8EE1-361F-46A7-A8FD-E95C94651F2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1" name="Text Box 1008">
          <a:extLst>
            <a:ext uri="{FF2B5EF4-FFF2-40B4-BE49-F238E27FC236}">
              <a16:creationId xmlns:a16="http://schemas.microsoft.com/office/drawing/2014/main" id="{B4E2282E-2A51-4D94-B58B-62E97B3A97D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2" name="Text Box 1009">
          <a:extLst>
            <a:ext uri="{FF2B5EF4-FFF2-40B4-BE49-F238E27FC236}">
              <a16:creationId xmlns:a16="http://schemas.microsoft.com/office/drawing/2014/main" id="{D0A0DB9A-0450-4A19-8D5F-6B31F03D5E9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3" name="Text Box 1010">
          <a:extLst>
            <a:ext uri="{FF2B5EF4-FFF2-40B4-BE49-F238E27FC236}">
              <a16:creationId xmlns:a16="http://schemas.microsoft.com/office/drawing/2014/main" id="{071710DB-44BF-482A-9E48-D1FA8E64BB0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4" name="Text Box 1011">
          <a:extLst>
            <a:ext uri="{FF2B5EF4-FFF2-40B4-BE49-F238E27FC236}">
              <a16:creationId xmlns:a16="http://schemas.microsoft.com/office/drawing/2014/main" id="{77B98D4F-BE9B-41DA-B698-DCD4D28C20A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5" name="Text Box 1012">
          <a:extLst>
            <a:ext uri="{FF2B5EF4-FFF2-40B4-BE49-F238E27FC236}">
              <a16:creationId xmlns:a16="http://schemas.microsoft.com/office/drawing/2014/main" id="{7A0C673E-6408-4AB5-B02F-4A2F298FB5D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6" name="Text Box 1013">
          <a:extLst>
            <a:ext uri="{FF2B5EF4-FFF2-40B4-BE49-F238E27FC236}">
              <a16:creationId xmlns:a16="http://schemas.microsoft.com/office/drawing/2014/main" id="{5F2B5970-BE69-4E38-B25F-596C922A956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7" name="Text Box 1014">
          <a:extLst>
            <a:ext uri="{FF2B5EF4-FFF2-40B4-BE49-F238E27FC236}">
              <a16:creationId xmlns:a16="http://schemas.microsoft.com/office/drawing/2014/main" id="{C014E8D9-B81E-499D-A3FD-845AA6741C0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8" name="Text Box 1015">
          <a:extLst>
            <a:ext uri="{FF2B5EF4-FFF2-40B4-BE49-F238E27FC236}">
              <a16:creationId xmlns:a16="http://schemas.microsoft.com/office/drawing/2014/main" id="{8AA064EE-5C22-468B-BD25-5EC73D3ABEE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29" name="Text Box 1016">
          <a:extLst>
            <a:ext uri="{FF2B5EF4-FFF2-40B4-BE49-F238E27FC236}">
              <a16:creationId xmlns:a16="http://schemas.microsoft.com/office/drawing/2014/main" id="{889BF3BE-A233-4C29-B64B-769D0541DDD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0" name="Text Box 1017">
          <a:extLst>
            <a:ext uri="{FF2B5EF4-FFF2-40B4-BE49-F238E27FC236}">
              <a16:creationId xmlns:a16="http://schemas.microsoft.com/office/drawing/2014/main" id="{89C7FAE6-5B99-4CAB-986E-25804EED5CFB}"/>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1" name="Text Box 1018">
          <a:extLst>
            <a:ext uri="{FF2B5EF4-FFF2-40B4-BE49-F238E27FC236}">
              <a16:creationId xmlns:a16="http://schemas.microsoft.com/office/drawing/2014/main" id="{4BC4D5B2-85AA-4ABA-89A6-C701928EADD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2" name="Text Box 1019">
          <a:extLst>
            <a:ext uri="{FF2B5EF4-FFF2-40B4-BE49-F238E27FC236}">
              <a16:creationId xmlns:a16="http://schemas.microsoft.com/office/drawing/2014/main" id="{07A1DB48-2B55-4054-82F0-6D2502E4856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3" name="Text Box 1020">
          <a:extLst>
            <a:ext uri="{FF2B5EF4-FFF2-40B4-BE49-F238E27FC236}">
              <a16:creationId xmlns:a16="http://schemas.microsoft.com/office/drawing/2014/main" id="{9AD1BEB5-DCAD-433F-8C93-6443D996A08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4" name="Text Box 1021">
          <a:extLst>
            <a:ext uri="{FF2B5EF4-FFF2-40B4-BE49-F238E27FC236}">
              <a16:creationId xmlns:a16="http://schemas.microsoft.com/office/drawing/2014/main" id="{C02C613E-0D15-47FE-B5DF-88A7B1D57FC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5" name="Text Box 1022">
          <a:extLst>
            <a:ext uri="{FF2B5EF4-FFF2-40B4-BE49-F238E27FC236}">
              <a16:creationId xmlns:a16="http://schemas.microsoft.com/office/drawing/2014/main" id="{CA0899C0-61D8-412F-AD53-1954126CA4D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6" name="Text Box 1023">
          <a:extLst>
            <a:ext uri="{FF2B5EF4-FFF2-40B4-BE49-F238E27FC236}">
              <a16:creationId xmlns:a16="http://schemas.microsoft.com/office/drawing/2014/main" id="{8434B177-9ACB-48C2-975A-DB93D2BC18E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7" name="Text Box 1024">
          <a:extLst>
            <a:ext uri="{FF2B5EF4-FFF2-40B4-BE49-F238E27FC236}">
              <a16:creationId xmlns:a16="http://schemas.microsoft.com/office/drawing/2014/main" id="{F65B0869-9E1E-4C35-956A-4D99F8B5892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8" name="Text Box 1025">
          <a:extLst>
            <a:ext uri="{FF2B5EF4-FFF2-40B4-BE49-F238E27FC236}">
              <a16:creationId xmlns:a16="http://schemas.microsoft.com/office/drawing/2014/main" id="{128BA9B0-CFA0-437D-9E74-7182831EC4F4}"/>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39" name="Text Box 1026">
          <a:extLst>
            <a:ext uri="{FF2B5EF4-FFF2-40B4-BE49-F238E27FC236}">
              <a16:creationId xmlns:a16="http://schemas.microsoft.com/office/drawing/2014/main" id="{2065D58B-C689-4C63-9F84-8D69E8BB35E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0" name="Text Box 1027">
          <a:extLst>
            <a:ext uri="{FF2B5EF4-FFF2-40B4-BE49-F238E27FC236}">
              <a16:creationId xmlns:a16="http://schemas.microsoft.com/office/drawing/2014/main" id="{3ABC5B9B-7427-4A32-B607-8E89194723B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1" name="Text Box 1028">
          <a:extLst>
            <a:ext uri="{FF2B5EF4-FFF2-40B4-BE49-F238E27FC236}">
              <a16:creationId xmlns:a16="http://schemas.microsoft.com/office/drawing/2014/main" id="{9114AB57-5093-415F-ABE1-68CA321E7C1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2" name="Text Box 1029">
          <a:extLst>
            <a:ext uri="{FF2B5EF4-FFF2-40B4-BE49-F238E27FC236}">
              <a16:creationId xmlns:a16="http://schemas.microsoft.com/office/drawing/2014/main" id="{6F127185-9C94-40BD-9BED-48817D6F2D0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3" name="Text Box 1030">
          <a:extLst>
            <a:ext uri="{FF2B5EF4-FFF2-40B4-BE49-F238E27FC236}">
              <a16:creationId xmlns:a16="http://schemas.microsoft.com/office/drawing/2014/main" id="{D3FAF62F-B96F-4387-9C98-43AE7E5E27D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4" name="Text Box 1031">
          <a:extLst>
            <a:ext uri="{FF2B5EF4-FFF2-40B4-BE49-F238E27FC236}">
              <a16:creationId xmlns:a16="http://schemas.microsoft.com/office/drawing/2014/main" id="{446F1048-1CE7-4408-A58D-D526F4467BB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5" name="Text Box 1032">
          <a:extLst>
            <a:ext uri="{FF2B5EF4-FFF2-40B4-BE49-F238E27FC236}">
              <a16:creationId xmlns:a16="http://schemas.microsoft.com/office/drawing/2014/main" id="{73B12C7D-5B13-4774-B8BE-209C542FF2C9}"/>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6" name="Text Box 1033">
          <a:extLst>
            <a:ext uri="{FF2B5EF4-FFF2-40B4-BE49-F238E27FC236}">
              <a16:creationId xmlns:a16="http://schemas.microsoft.com/office/drawing/2014/main" id="{3709FFB1-0E2D-49C0-A49A-07987A64CF5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7" name="Text Box 1034">
          <a:extLst>
            <a:ext uri="{FF2B5EF4-FFF2-40B4-BE49-F238E27FC236}">
              <a16:creationId xmlns:a16="http://schemas.microsoft.com/office/drawing/2014/main" id="{576073C6-ACB8-40E5-BEC3-1E59739ECCC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8" name="Text Box 1035">
          <a:extLst>
            <a:ext uri="{FF2B5EF4-FFF2-40B4-BE49-F238E27FC236}">
              <a16:creationId xmlns:a16="http://schemas.microsoft.com/office/drawing/2014/main" id="{5FCBFCCC-5244-4CDC-9535-F7EE15417766}"/>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49" name="Text Box 1036">
          <a:extLst>
            <a:ext uri="{FF2B5EF4-FFF2-40B4-BE49-F238E27FC236}">
              <a16:creationId xmlns:a16="http://schemas.microsoft.com/office/drawing/2014/main" id="{C69338B4-D797-48FE-969F-9523DA75F11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0" name="Text Box 1037">
          <a:extLst>
            <a:ext uri="{FF2B5EF4-FFF2-40B4-BE49-F238E27FC236}">
              <a16:creationId xmlns:a16="http://schemas.microsoft.com/office/drawing/2014/main" id="{0014C59B-A1B8-4D68-98A5-FA7F063FAD2C}"/>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1" name="Text Box 1038">
          <a:extLst>
            <a:ext uri="{FF2B5EF4-FFF2-40B4-BE49-F238E27FC236}">
              <a16:creationId xmlns:a16="http://schemas.microsoft.com/office/drawing/2014/main" id="{435A1469-7310-40FE-9E3D-CAC4B536EAB8}"/>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2" name="Text Box 1039">
          <a:extLst>
            <a:ext uri="{FF2B5EF4-FFF2-40B4-BE49-F238E27FC236}">
              <a16:creationId xmlns:a16="http://schemas.microsoft.com/office/drawing/2014/main" id="{BB62615A-163B-4BC3-9EBC-E4727428BA6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3" name="Text Box 1040">
          <a:extLst>
            <a:ext uri="{FF2B5EF4-FFF2-40B4-BE49-F238E27FC236}">
              <a16:creationId xmlns:a16="http://schemas.microsoft.com/office/drawing/2014/main" id="{6DD74C34-81B4-42D3-9F6A-F56390789CA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4" name="Text Box 1041">
          <a:extLst>
            <a:ext uri="{FF2B5EF4-FFF2-40B4-BE49-F238E27FC236}">
              <a16:creationId xmlns:a16="http://schemas.microsoft.com/office/drawing/2014/main" id="{DB2AFC60-1C1B-4BD0-8C50-54AACD6D899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5" name="Text Box 1042">
          <a:extLst>
            <a:ext uri="{FF2B5EF4-FFF2-40B4-BE49-F238E27FC236}">
              <a16:creationId xmlns:a16="http://schemas.microsoft.com/office/drawing/2014/main" id="{22311193-F643-4DCE-918B-73B1F7A85BA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6" name="Text Box 1043">
          <a:extLst>
            <a:ext uri="{FF2B5EF4-FFF2-40B4-BE49-F238E27FC236}">
              <a16:creationId xmlns:a16="http://schemas.microsoft.com/office/drawing/2014/main" id="{C4272CFB-D82F-44C6-B1D0-26E72949D65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7" name="Text Box 1044">
          <a:extLst>
            <a:ext uri="{FF2B5EF4-FFF2-40B4-BE49-F238E27FC236}">
              <a16:creationId xmlns:a16="http://schemas.microsoft.com/office/drawing/2014/main" id="{E0391E5D-1A5A-4A4A-A62B-FDC81A1D4A7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8" name="Text Box 1045">
          <a:extLst>
            <a:ext uri="{FF2B5EF4-FFF2-40B4-BE49-F238E27FC236}">
              <a16:creationId xmlns:a16="http://schemas.microsoft.com/office/drawing/2014/main" id="{3EFE4271-E36B-443A-B095-2480F98E673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59" name="Text Box 1046">
          <a:extLst>
            <a:ext uri="{FF2B5EF4-FFF2-40B4-BE49-F238E27FC236}">
              <a16:creationId xmlns:a16="http://schemas.microsoft.com/office/drawing/2014/main" id="{E262F524-6430-43DF-BD57-117EAE751DE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0" name="Text Box 1047">
          <a:extLst>
            <a:ext uri="{FF2B5EF4-FFF2-40B4-BE49-F238E27FC236}">
              <a16:creationId xmlns:a16="http://schemas.microsoft.com/office/drawing/2014/main" id="{B93C32F9-B06E-4F18-90E1-BF99FBEBC67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1" name="Text Box 1048">
          <a:extLst>
            <a:ext uri="{FF2B5EF4-FFF2-40B4-BE49-F238E27FC236}">
              <a16:creationId xmlns:a16="http://schemas.microsoft.com/office/drawing/2014/main" id="{06075EFF-63DF-4FB2-B286-758BA0621AB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2" name="Text Box 1049">
          <a:extLst>
            <a:ext uri="{FF2B5EF4-FFF2-40B4-BE49-F238E27FC236}">
              <a16:creationId xmlns:a16="http://schemas.microsoft.com/office/drawing/2014/main" id="{2E66B16E-BCA6-41B4-9AF6-2B97627766D7}"/>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3" name="Text Box 1050">
          <a:extLst>
            <a:ext uri="{FF2B5EF4-FFF2-40B4-BE49-F238E27FC236}">
              <a16:creationId xmlns:a16="http://schemas.microsoft.com/office/drawing/2014/main" id="{25F7C934-419D-4E1C-A0F5-2256CCB2BCC1}"/>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4" name="Text Box 1051">
          <a:extLst>
            <a:ext uri="{FF2B5EF4-FFF2-40B4-BE49-F238E27FC236}">
              <a16:creationId xmlns:a16="http://schemas.microsoft.com/office/drawing/2014/main" id="{CB454FD6-D90A-4743-8D9C-5B851586BC83}"/>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5" name="Text Box 1052">
          <a:extLst>
            <a:ext uri="{FF2B5EF4-FFF2-40B4-BE49-F238E27FC236}">
              <a16:creationId xmlns:a16="http://schemas.microsoft.com/office/drawing/2014/main" id="{CC4BDCCD-CD64-4015-B440-824C13797A8D}"/>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6" name="Text Box 1053">
          <a:extLst>
            <a:ext uri="{FF2B5EF4-FFF2-40B4-BE49-F238E27FC236}">
              <a16:creationId xmlns:a16="http://schemas.microsoft.com/office/drawing/2014/main" id="{3FE77C13-B16B-4476-AD16-52E9C980C93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7" name="Text Box 1054">
          <a:extLst>
            <a:ext uri="{FF2B5EF4-FFF2-40B4-BE49-F238E27FC236}">
              <a16:creationId xmlns:a16="http://schemas.microsoft.com/office/drawing/2014/main" id="{02E06363-F444-4EEB-9C5E-EA9B1FCB9CD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8" name="Text Box 1055">
          <a:extLst>
            <a:ext uri="{FF2B5EF4-FFF2-40B4-BE49-F238E27FC236}">
              <a16:creationId xmlns:a16="http://schemas.microsoft.com/office/drawing/2014/main" id="{873D7A9D-3DCB-485A-A3A0-4C6FD62C6842}"/>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69" name="Text Box 1056">
          <a:extLst>
            <a:ext uri="{FF2B5EF4-FFF2-40B4-BE49-F238E27FC236}">
              <a16:creationId xmlns:a16="http://schemas.microsoft.com/office/drawing/2014/main" id="{67E29C15-49B4-4919-89A0-6BE3903FB48F}"/>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70" name="Text Box 1057">
          <a:extLst>
            <a:ext uri="{FF2B5EF4-FFF2-40B4-BE49-F238E27FC236}">
              <a16:creationId xmlns:a16="http://schemas.microsoft.com/office/drawing/2014/main" id="{CA830F01-FDC6-459F-B9F6-3CDD0EB092D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71" name="Text Box 1058">
          <a:extLst>
            <a:ext uri="{FF2B5EF4-FFF2-40B4-BE49-F238E27FC236}">
              <a16:creationId xmlns:a16="http://schemas.microsoft.com/office/drawing/2014/main" id="{76BF35F6-C9D4-4781-B8CE-76ADC052FEEA}"/>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72" name="Text Box 1059">
          <a:extLst>
            <a:ext uri="{FF2B5EF4-FFF2-40B4-BE49-F238E27FC236}">
              <a16:creationId xmlns:a16="http://schemas.microsoft.com/office/drawing/2014/main" id="{85719423-714D-4C42-A15F-9EB3703F3320}"/>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73" name="Text Box 1060">
          <a:extLst>
            <a:ext uri="{FF2B5EF4-FFF2-40B4-BE49-F238E27FC236}">
              <a16:creationId xmlns:a16="http://schemas.microsoft.com/office/drawing/2014/main" id="{B3E04523-3B0C-4A19-9389-3C068C62E6BE}"/>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6874" name="Text Box 1061">
          <a:extLst>
            <a:ext uri="{FF2B5EF4-FFF2-40B4-BE49-F238E27FC236}">
              <a16:creationId xmlns:a16="http://schemas.microsoft.com/office/drawing/2014/main" id="{C8CEEDDB-CC29-4DAB-8449-E518C5F64245}"/>
            </a:ext>
          </a:extLst>
        </xdr:cNvPr>
        <xdr:cNvSpPr txBox="1">
          <a:spLocks noChangeArrowheads="1"/>
        </xdr:cNvSpPr>
      </xdr:nvSpPr>
      <xdr:spPr bwMode="auto">
        <a:xfrm>
          <a:off x="4800600" y="1562862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2</xdr:col>
      <xdr:colOff>0</xdr:colOff>
      <xdr:row>123</xdr:row>
      <xdr:rowOff>0</xdr:rowOff>
    </xdr:from>
    <xdr:to>
      <xdr:col>2</xdr:col>
      <xdr:colOff>76200</xdr:colOff>
      <xdr:row>126</xdr:row>
      <xdr:rowOff>145473</xdr:rowOff>
    </xdr:to>
    <xdr:sp macro="" textlink="">
      <xdr:nvSpPr>
        <xdr:cNvPr id="6875" name="Text Box 2">
          <a:extLst>
            <a:ext uri="{FF2B5EF4-FFF2-40B4-BE49-F238E27FC236}">
              <a16:creationId xmlns:a16="http://schemas.microsoft.com/office/drawing/2014/main" id="{C83C11C4-2BE7-465E-AD9B-4849D9A8AD51}"/>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76" name="Text Box 3">
          <a:extLst>
            <a:ext uri="{FF2B5EF4-FFF2-40B4-BE49-F238E27FC236}">
              <a16:creationId xmlns:a16="http://schemas.microsoft.com/office/drawing/2014/main" id="{46F3CD42-BE4E-4F83-A52F-AD66F59F844C}"/>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77" name="Text Box 4">
          <a:extLst>
            <a:ext uri="{FF2B5EF4-FFF2-40B4-BE49-F238E27FC236}">
              <a16:creationId xmlns:a16="http://schemas.microsoft.com/office/drawing/2014/main" id="{B2F5981D-BE63-47BF-8AA0-2D91D52AA163}"/>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78" name="Text Box 5">
          <a:extLst>
            <a:ext uri="{FF2B5EF4-FFF2-40B4-BE49-F238E27FC236}">
              <a16:creationId xmlns:a16="http://schemas.microsoft.com/office/drawing/2014/main" id="{12F7A411-3E6B-460F-8930-690440D2C8D9}"/>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79" name="Text Box 2">
          <a:extLst>
            <a:ext uri="{FF2B5EF4-FFF2-40B4-BE49-F238E27FC236}">
              <a16:creationId xmlns:a16="http://schemas.microsoft.com/office/drawing/2014/main" id="{9A284EB1-B34D-471F-8A7B-05ADAA8C3A40}"/>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0" name="Text Box 3">
          <a:extLst>
            <a:ext uri="{FF2B5EF4-FFF2-40B4-BE49-F238E27FC236}">
              <a16:creationId xmlns:a16="http://schemas.microsoft.com/office/drawing/2014/main" id="{DFC6960B-7205-4104-8196-C4FCED7AE9EF}"/>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1" name="Text Box 4">
          <a:extLst>
            <a:ext uri="{FF2B5EF4-FFF2-40B4-BE49-F238E27FC236}">
              <a16:creationId xmlns:a16="http://schemas.microsoft.com/office/drawing/2014/main" id="{A54191EB-D650-47AE-ADFE-7C2E1C380578}"/>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2" name="Text Box 5">
          <a:extLst>
            <a:ext uri="{FF2B5EF4-FFF2-40B4-BE49-F238E27FC236}">
              <a16:creationId xmlns:a16="http://schemas.microsoft.com/office/drawing/2014/main" id="{F99D0220-7CAD-4CA4-81D3-B979F8C2068C}"/>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3" name="Text Box 2">
          <a:extLst>
            <a:ext uri="{FF2B5EF4-FFF2-40B4-BE49-F238E27FC236}">
              <a16:creationId xmlns:a16="http://schemas.microsoft.com/office/drawing/2014/main" id="{A3D08855-72A5-4DCE-B319-6DBEC2BBA463}"/>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4" name="Text Box 3">
          <a:extLst>
            <a:ext uri="{FF2B5EF4-FFF2-40B4-BE49-F238E27FC236}">
              <a16:creationId xmlns:a16="http://schemas.microsoft.com/office/drawing/2014/main" id="{E2EF3E38-9C03-494C-88BD-EC7BEC30A915}"/>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5" name="Text Box 4">
          <a:extLst>
            <a:ext uri="{FF2B5EF4-FFF2-40B4-BE49-F238E27FC236}">
              <a16:creationId xmlns:a16="http://schemas.microsoft.com/office/drawing/2014/main" id="{0346FC51-4191-438C-BD8B-CA470175DAEE}"/>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6" name="Text Box 5">
          <a:extLst>
            <a:ext uri="{FF2B5EF4-FFF2-40B4-BE49-F238E27FC236}">
              <a16:creationId xmlns:a16="http://schemas.microsoft.com/office/drawing/2014/main" id="{323823BB-F313-4389-8BA1-1B84A08BC1DF}"/>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7" name="Text Box 2">
          <a:extLst>
            <a:ext uri="{FF2B5EF4-FFF2-40B4-BE49-F238E27FC236}">
              <a16:creationId xmlns:a16="http://schemas.microsoft.com/office/drawing/2014/main" id="{47BB9059-5D6E-4C6E-B4FE-DF2FE0D8BF0B}"/>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8" name="Text Box 3">
          <a:extLst>
            <a:ext uri="{FF2B5EF4-FFF2-40B4-BE49-F238E27FC236}">
              <a16:creationId xmlns:a16="http://schemas.microsoft.com/office/drawing/2014/main" id="{E594C539-374F-4DE4-B50C-1F473D6F8BEE}"/>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89" name="Text Box 4">
          <a:extLst>
            <a:ext uri="{FF2B5EF4-FFF2-40B4-BE49-F238E27FC236}">
              <a16:creationId xmlns:a16="http://schemas.microsoft.com/office/drawing/2014/main" id="{C626A2F8-B7B6-4EBD-B4B1-836CBC152E03}"/>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0" name="Text Box 5">
          <a:extLst>
            <a:ext uri="{FF2B5EF4-FFF2-40B4-BE49-F238E27FC236}">
              <a16:creationId xmlns:a16="http://schemas.microsoft.com/office/drawing/2014/main" id="{5B913F40-94C0-4A37-82CE-EF95AE07590E}"/>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1" name="Text Box 2">
          <a:extLst>
            <a:ext uri="{FF2B5EF4-FFF2-40B4-BE49-F238E27FC236}">
              <a16:creationId xmlns:a16="http://schemas.microsoft.com/office/drawing/2014/main" id="{8A9DE02F-80BC-4B40-A76D-B5F2050EC06B}"/>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2" name="Text Box 3">
          <a:extLst>
            <a:ext uri="{FF2B5EF4-FFF2-40B4-BE49-F238E27FC236}">
              <a16:creationId xmlns:a16="http://schemas.microsoft.com/office/drawing/2014/main" id="{FEB764DD-8DD4-48FC-A212-6814A72A5856}"/>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3" name="Text Box 4">
          <a:extLst>
            <a:ext uri="{FF2B5EF4-FFF2-40B4-BE49-F238E27FC236}">
              <a16:creationId xmlns:a16="http://schemas.microsoft.com/office/drawing/2014/main" id="{4613EF8D-FCD5-479D-9AA5-C8FE57EFDD3D}"/>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4" name="Text Box 5">
          <a:extLst>
            <a:ext uri="{FF2B5EF4-FFF2-40B4-BE49-F238E27FC236}">
              <a16:creationId xmlns:a16="http://schemas.microsoft.com/office/drawing/2014/main" id="{F14774B0-6B42-4315-9435-A6339B177768}"/>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5" name="Text Box 2">
          <a:extLst>
            <a:ext uri="{FF2B5EF4-FFF2-40B4-BE49-F238E27FC236}">
              <a16:creationId xmlns:a16="http://schemas.microsoft.com/office/drawing/2014/main" id="{2F1FCC3E-F13B-4579-8FA8-42F3FB4805F4}"/>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6" name="Text Box 3">
          <a:extLst>
            <a:ext uri="{FF2B5EF4-FFF2-40B4-BE49-F238E27FC236}">
              <a16:creationId xmlns:a16="http://schemas.microsoft.com/office/drawing/2014/main" id="{0F44FD25-B61B-41CC-8AD2-F745FB49A0C0}"/>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7" name="Text Box 4">
          <a:extLst>
            <a:ext uri="{FF2B5EF4-FFF2-40B4-BE49-F238E27FC236}">
              <a16:creationId xmlns:a16="http://schemas.microsoft.com/office/drawing/2014/main" id="{AB146011-351A-4D4D-B757-A738C8E3A7A5}"/>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8" name="Text Box 5">
          <a:extLst>
            <a:ext uri="{FF2B5EF4-FFF2-40B4-BE49-F238E27FC236}">
              <a16:creationId xmlns:a16="http://schemas.microsoft.com/office/drawing/2014/main" id="{DDCFE120-851C-4B54-A6DF-DA3E8C5C2E06}"/>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899" name="Text Box 2">
          <a:extLst>
            <a:ext uri="{FF2B5EF4-FFF2-40B4-BE49-F238E27FC236}">
              <a16:creationId xmlns:a16="http://schemas.microsoft.com/office/drawing/2014/main" id="{57BE1D16-20C2-4E63-8848-D5C9DE070250}"/>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0" name="Text Box 3">
          <a:extLst>
            <a:ext uri="{FF2B5EF4-FFF2-40B4-BE49-F238E27FC236}">
              <a16:creationId xmlns:a16="http://schemas.microsoft.com/office/drawing/2014/main" id="{8798AFE4-6835-4ED4-AA53-5E942A0D3263}"/>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1" name="Text Box 4">
          <a:extLst>
            <a:ext uri="{FF2B5EF4-FFF2-40B4-BE49-F238E27FC236}">
              <a16:creationId xmlns:a16="http://schemas.microsoft.com/office/drawing/2014/main" id="{11FD68FA-57C7-41E4-BF37-841EFB963C4D}"/>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2" name="Text Box 5">
          <a:extLst>
            <a:ext uri="{FF2B5EF4-FFF2-40B4-BE49-F238E27FC236}">
              <a16:creationId xmlns:a16="http://schemas.microsoft.com/office/drawing/2014/main" id="{35B7705D-2225-459C-A3CA-78622C10C1EA}"/>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3" name="Text Box 2">
          <a:extLst>
            <a:ext uri="{FF2B5EF4-FFF2-40B4-BE49-F238E27FC236}">
              <a16:creationId xmlns:a16="http://schemas.microsoft.com/office/drawing/2014/main" id="{C094BAD1-7E88-4F8B-9F77-82CC6D3CA7E2}"/>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4" name="Text Box 3">
          <a:extLst>
            <a:ext uri="{FF2B5EF4-FFF2-40B4-BE49-F238E27FC236}">
              <a16:creationId xmlns:a16="http://schemas.microsoft.com/office/drawing/2014/main" id="{0B3030C1-C904-49AB-BDC0-0681463E3BB1}"/>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5" name="Text Box 4">
          <a:extLst>
            <a:ext uri="{FF2B5EF4-FFF2-40B4-BE49-F238E27FC236}">
              <a16:creationId xmlns:a16="http://schemas.microsoft.com/office/drawing/2014/main" id="{21E8F4FC-1118-4928-A1F7-79E828797AAD}"/>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6" name="Text Box 5">
          <a:extLst>
            <a:ext uri="{FF2B5EF4-FFF2-40B4-BE49-F238E27FC236}">
              <a16:creationId xmlns:a16="http://schemas.microsoft.com/office/drawing/2014/main" id="{F3705197-36ED-45B6-9A86-29A53EF47591}"/>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7" name="Text Box 2">
          <a:extLst>
            <a:ext uri="{FF2B5EF4-FFF2-40B4-BE49-F238E27FC236}">
              <a16:creationId xmlns:a16="http://schemas.microsoft.com/office/drawing/2014/main" id="{3649CBBE-F3A9-4347-8BE9-59609592EE94}"/>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8" name="Text Box 3">
          <a:extLst>
            <a:ext uri="{FF2B5EF4-FFF2-40B4-BE49-F238E27FC236}">
              <a16:creationId xmlns:a16="http://schemas.microsoft.com/office/drawing/2014/main" id="{FE83206E-B935-4AAA-AC28-E8AF77739FD8}"/>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09" name="Text Box 4">
          <a:extLst>
            <a:ext uri="{FF2B5EF4-FFF2-40B4-BE49-F238E27FC236}">
              <a16:creationId xmlns:a16="http://schemas.microsoft.com/office/drawing/2014/main" id="{70D68596-5B70-4875-BF20-9A5C04C84ED0}"/>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0" name="Text Box 5">
          <a:extLst>
            <a:ext uri="{FF2B5EF4-FFF2-40B4-BE49-F238E27FC236}">
              <a16:creationId xmlns:a16="http://schemas.microsoft.com/office/drawing/2014/main" id="{C1846409-5717-4889-8B6C-63AAEE9C5DF6}"/>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1" name="Text Box 2">
          <a:extLst>
            <a:ext uri="{FF2B5EF4-FFF2-40B4-BE49-F238E27FC236}">
              <a16:creationId xmlns:a16="http://schemas.microsoft.com/office/drawing/2014/main" id="{3DAB8364-810D-4AA7-9FB9-1EBD680D8511}"/>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2" name="Text Box 3">
          <a:extLst>
            <a:ext uri="{FF2B5EF4-FFF2-40B4-BE49-F238E27FC236}">
              <a16:creationId xmlns:a16="http://schemas.microsoft.com/office/drawing/2014/main" id="{8861EBA1-ACF4-4C76-9D39-E9F54E1C44DE}"/>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3" name="Text Box 4">
          <a:extLst>
            <a:ext uri="{FF2B5EF4-FFF2-40B4-BE49-F238E27FC236}">
              <a16:creationId xmlns:a16="http://schemas.microsoft.com/office/drawing/2014/main" id="{0021AF39-D42E-45BD-9D0E-A88ADB8872F9}"/>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4" name="Text Box 5">
          <a:extLst>
            <a:ext uri="{FF2B5EF4-FFF2-40B4-BE49-F238E27FC236}">
              <a16:creationId xmlns:a16="http://schemas.microsoft.com/office/drawing/2014/main" id="{810C6BCC-93C9-4570-B56F-B5A620CE2CEB}"/>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5" name="Text Box 2">
          <a:extLst>
            <a:ext uri="{FF2B5EF4-FFF2-40B4-BE49-F238E27FC236}">
              <a16:creationId xmlns:a16="http://schemas.microsoft.com/office/drawing/2014/main" id="{219FCA31-E74C-4981-B4B2-FC833D653820}"/>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6" name="Text Box 3">
          <a:extLst>
            <a:ext uri="{FF2B5EF4-FFF2-40B4-BE49-F238E27FC236}">
              <a16:creationId xmlns:a16="http://schemas.microsoft.com/office/drawing/2014/main" id="{F85AEB90-7F84-49BB-9CC1-4C745D3F726E}"/>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7" name="Text Box 4">
          <a:extLst>
            <a:ext uri="{FF2B5EF4-FFF2-40B4-BE49-F238E27FC236}">
              <a16:creationId xmlns:a16="http://schemas.microsoft.com/office/drawing/2014/main" id="{D849B46F-9B68-4FB9-A63D-7BFEECAE41D6}"/>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8" name="Text Box 5">
          <a:extLst>
            <a:ext uri="{FF2B5EF4-FFF2-40B4-BE49-F238E27FC236}">
              <a16:creationId xmlns:a16="http://schemas.microsoft.com/office/drawing/2014/main" id="{601A79B9-6C8F-4E62-9D23-52DBE0EA82B9}"/>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19" name="Text Box 2">
          <a:extLst>
            <a:ext uri="{FF2B5EF4-FFF2-40B4-BE49-F238E27FC236}">
              <a16:creationId xmlns:a16="http://schemas.microsoft.com/office/drawing/2014/main" id="{3A562163-A4C7-4748-8CC8-E1FE63BCE8A2}"/>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20" name="Text Box 3">
          <a:extLst>
            <a:ext uri="{FF2B5EF4-FFF2-40B4-BE49-F238E27FC236}">
              <a16:creationId xmlns:a16="http://schemas.microsoft.com/office/drawing/2014/main" id="{0580968B-6E91-45FB-977A-AF7F55C2A13B}"/>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21" name="Text Box 4">
          <a:extLst>
            <a:ext uri="{FF2B5EF4-FFF2-40B4-BE49-F238E27FC236}">
              <a16:creationId xmlns:a16="http://schemas.microsoft.com/office/drawing/2014/main" id="{23B0930A-5DBC-4CB5-AC91-3041B037F219}"/>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123</xdr:row>
      <xdr:rowOff>0</xdr:rowOff>
    </xdr:from>
    <xdr:to>
      <xdr:col>2</xdr:col>
      <xdr:colOff>76200</xdr:colOff>
      <xdr:row>126</xdr:row>
      <xdr:rowOff>145473</xdr:rowOff>
    </xdr:to>
    <xdr:sp macro="" textlink="">
      <xdr:nvSpPr>
        <xdr:cNvPr id="6922" name="Text Box 5">
          <a:extLst>
            <a:ext uri="{FF2B5EF4-FFF2-40B4-BE49-F238E27FC236}">
              <a16:creationId xmlns:a16="http://schemas.microsoft.com/office/drawing/2014/main" id="{222AFE9A-1B60-402D-9222-ADCD8C7D6B1A}"/>
            </a:ext>
          </a:extLst>
        </xdr:cNvPr>
        <xdr:cNvSpPr txBox="1">
          <a:spLocks noChangeArrowheads="1"/>
        </xdr:cNvSpPr>
      </xdr:nvSpPr>
      <xdr:spPr bwMode="auto">
        <a:xfrm>
          <a:off x="457200" y="15963900"/>
          <a:ext cx="76200" cy="633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xdr:col>
      <xdr:colOff>0</xdr:colOff>
      <xdr:row>123</xdr:row>
      <xdr:rowOff>0</xdr:rowOff>
    </xdr:from>
    <xdr:ext cx="76200" cy="209550"/>
    <xdr:sp macro="" textlink="">
      <xdr:nvSpPr>
        <xdr:cNvPr id="6923" name="Text Box 837">
          <a:extLst>
            <a:ext uri="{FF2B5EF4-FFF2-40B4-BE49-F238E27FC236}">
              <a16:creationId xmlns:a16="http://schemas.microsoft.com/office/drawing/2014/main" id="{5ADA7FF2-C1F4-4A6D-B2D9-6D47DB9294C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4" name="Text Box 838">
          <a:extLst>
            <a:ext uri="{FF2B5EF4-FFF2-40B4-BE49-F238E27FC236}">
              <a16:creationId xmlns:a16="http://schemas.microsoft.com/office/drawing/2014/main" id="{581F104E-C8D6-4656-A678-2F3AA73DC76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5" name="Text Box 839">
          <a:extLst>
            <a:ext uri="{FF2B5EF4-FFF2-40B4-BE49-F238E27FC236}">
              <a16:creationId xmlns:a16="http://schemas.microsoft.com/office/drawing/2014/main" id="{435085D2-01AC-4817-90A7-42C8C97BD9A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6" name="Text Box 840">
          <a:extLst>
            <a:ext uri="{FF2B5EF4-FFF2-40B4-BE49-F238E27FC236}">
              <a16:creationId xmlns:a16="http://schemas.microsoft.com/office/drawing/2014/main" id="{867F59CD-9708-4FA3-B3FE-F2EDC61FC0D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7" name="Text Box 841">
          <a:extLst>
            <a:ext uri="{FF2B5EF4-FFF2-40B4-BE49-F238E27FC236}">
              <a16:creationId xmlns:a16="http://schemas.microsoft.com/office/drawing/2014/main" id="{F0C3E6E1-A03B-488C-86EC-8D168ED7FA8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8" name="Text Box 842">
          <a:extLst>
            <a:ext uri="{FF2B5EF4-FFF2-40B4-BE49-F238E27FC236}">
              <a16:creationId xmlns:a16="http://schemas.microsoft.com/office/drawing/2014/main" id="{EFDCB45B-D4F8-4638-BF38-2560D7CF979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29" name="Text Box 843">
          <a:extLst>
            <a:ext uri="{FF2B5EF4-FFF2-40B4-BE49-F238E27FC236}">
              <a16:creationId xmlns:a16="http://schemas.microsoft.com/office/drawing/2014/main" id="{D18FE3F4-606D-4B5D-96A3-3248188C964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0" name="Text Box 844">
          <a:extLst>
            <a:ext uri="{FF2B5EF4-FFF2-40B4-BE49-F238E27FC236}">
              <a16:creationId xmlns:a16="http://schemas.microsoft.com/office/drawing/2014/main" id="{F874ABBE-F39E-42B4-88B8-4F132E944E7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1" name="Text Box 845">
          <a:extLst>
            <a:ext uri="{FF2B5EF4-FFF2-40B4-BE49-F238E27FC236}">
              <a16:creationId xmlns:a16="http://schemas.microsoft.com/office/drawing/2014/main" id="{D1E9DC5E-ECA8-42B4-A8AF-D64CD08A6BC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2" name="Text Box 846">
          <a:extLst>
            <a:ext uri="{FF2B5EF4-FFF2-40B4-BE49-F238E27FC236}">
              <a16:creationId xmlns:a16="http://schemas.microsoft.com/office/drawing/2014/main" id="{2AC6F82D-5E36-47D2-9B66-F6F24662B35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3" name="Text Box 847">
          <a:extLst>
            <a:ext uri="{FF2B5EF4-FFF2-40B4-BE49-F238E27FC236}">
              <a16:creationId xmlns:a16="http://schemas.microsoft.com/office/drawing/2014/main" id="{D15493C5-2BBF-44D8-B1A5-F614EC0C310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4" name="Text Box 848">
          <a:extLst>
            <a:ext uri="{FF2B5EF4-FFF2-40B4-BE49-F238E27FC236}">
              <a16:creationId xmlns:a16="http://schemas.microsoft.com/office/drawing/2014/main" id="{96B063F1-B3A9-4405-861B-967689B3EE6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5" name="Text Box 849">
          <a:extLst>
            <a:ext uri="{FF2B5EF4-FFF2-40B4-BE49-F238E27FC236}">
              <a16:creationId xmlns:a16="http://schemas.microsoft.com/office/drawing/2014/main" id="{802C593F-1ACF-4F1C-9712-EBD9A80ED13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6" name="Text Box 850">
          <a:extLst>
            <a:ext uri="{FF2B5EF4-FFF2-40B4-BE49-F238E27FC236}">
              <a16:creationId xmlns:a16="http://schemas.microsoft.com/office/drawing/2014/main" id="{0A67D1FF-7216-493F-BC2D-A813B34421D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7" name="Text Box 851">
          <a:extLst>
            <a:ext uri="{FF2B5EF4-FFF2-40B4-BE49-F238E27FC236}">
              <a16:creationId xmlns:a16="http://schemas.microsoft.com/office/drawing/2014/main" id="{51BAF17A-6F0D-4A0C-B529-82E08411B5A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8" name="Text Box 852">
          <a:extLst>
            <a:ext uri="{FF2B5EF4-FFF2-40B4-BE49-F238E27FC236}">
              <a16:creationId xmlns:a16="http://schemas.microsoft.com/office/drawing/2014/main" id="{713BA0B8-45CF-4E75-AE6A-F4611F753D5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39" name="Text Box 853">
          <a:extLst>
            <a:ext uri="{FF2B5EF4-FFF2-40B4-BE49-F238E27FC236}">
              <a16:creationId xmlns:a16="http://schemas.microsoft.com/office/drawing/2014/main" id="{4C02123B-6935-4659-A1F6-E4F5956690B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0" name="Text Box 854">
          <a:extLst>
            <a:ext uri="{FF2B5EF4-FFF2-40B4-BE49-F238E27FC236}">
              <a16:creationId xmlns:a16="http://schemas.microsoft.com/office/drawing/2014/main" id="{DE995AC7-C825-435C-B9AC-97F9E17588E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1" name="Text Box 855">
          <a:extLst>
            <a:ext uri="{FF2B5EF4-FFF2-40B4-BE49-F238E27FC236}">
              <a16:creationId xmlns:a16="http://schemas.microsoft.com/office/drawing/2014/main" id="{3A385817-0589-4182-A269-0DC3AB317F0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2" name="Text Box 856">
          <a:extLst>
            <a:ext uri="{FF2B5EF4-FFF2-40B4-BE49-F238E27FC236}">
              <a16:creationId xmlns:a16="http://schemas.microsoft.com/office/drawing/2014/main" id="{4D7BE9BE-C1D0-495B-89D9-8D778DEBD2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3" name="Text Box 857">
          <a:extLst>
            <a:ext uri="{FF2B5EF4-FFF2-40B4-BE49-F238E27FC236}">
              <a16:creationId xmlns:a16="http://schemas.microsoft.com/office/drawing/2014/main" id="{E7DCFC8F-2B34-49CD-9F6E-2B9AA1D63E4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4" name="Text Box 858">
          <a:extLst>
            <a:ext uri="{FF2B5EF4-FFF2-40B4-BE49-F238E27FC236}">
              <a16:creationId xmlns:a16="http://schemas.microsoft.com/office/drawing/2014/main" id="{CB43A455-777E-4DE7-9A02-00A81F4A719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5" name="Text Box 859">
          <a:extLst>
            <a:ext uri="{FF2B5EF4-FFF2-40B4-BE49-F238E27FC236}">
              <a16:creationId xmlns:a16="http://schemas.microsoft.com/office/drawing/2014/main" id="{D5823E08-05C4-4D0A-9CB3-997750B3652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6" name="Text Box 860">
          <a:extLst>
            <a:ext uri="{FF2B5EF4-FFF2-40B4-BE49-F238E27FC236}">
              <a16:creationId xmlns:a16="http://schemas.microsoft.com/office/drawing/2014/main" id="{80797185-C624-49B6-AC41-7AB6E13A17A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7" name="Text Box 861">
          <a:extLst>
            <a:ext uri="{FF2B5EF4-FFF2-40B4-BE49-F238E27FC236}">
              <a16:creationId xmlns:a16="http://schemas.microsoft.com/office/drawing/2014/main" id="{7C6E4C8E-5F07-4F40-9846-9A4AEE62ED4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8" name="Text Box 862">
          <a:extLst>
            <a:ext uri="{FF2B5EF4-FFF2-40B4-BE49-F238E27FC236}">
              <a16:creationId xmlns:a16="http://schemas.microsoft.com/office/drawing/2014/main" id="{A08FD5A1-2310-409B-99DD-03644AC481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49" name="Text Box 863">
          <a:extLst>
            <a:ext uri="{FF2B5EF4-FFF2-40B4-BE49-F238E27FC236}">
              <a16:creationId xmlns:a16="http://schemas.microsoft.com/office/drawing/2014/main" id="{89BD9C07-EF05-448C-ABB2-F34AFC14539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0" name="Text Box 864">
          <a:extLst>
            <a:ext uri="{FF2B5EF4-FFF2-40B4-BE49-F238E27FC236}">
              <a16:creationId xmlns:a16="http://schemas.microsoft.com/office/drawing/2014/main" id="{2AF0C7B4-0086-4044-8B06-2C52E107C0C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1" name="Text Box 865">
          <a:extLst>
            <a:ext uri="{FF2B5EF4-FFF2-40B4-BE49-F238E27FC236}">
              <a16:creationId xmlns:a16="http://schemas.microsoft.com/office/drawing/2014/main" id="{C6CB18F8-8307-4B6A-8FB7-BA6E0CEC2E9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2" name="Text Box 866">
          <a:extLst>
            <a:ext uri="{FF2B5EF4-FFF2-40B4-BE49-F238E27FC236}">
              <a16:creationId xmlns:a16="http://schemas.microsoft.com/office/drawing/2014/main" id="{AD9F431B-A885-405D-831C-0CA1198EAF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3" name="Text Box 867">
          <a:extLst>
            <a:ext uri="{FF2B5EF4-FFF2-40B4-BE49-F238E27FC236}">
              <a16:creationId xmlns:a16="http://schemas.microsoft.com/office/drawing/2014/main" id="{18A7A014-0FD5-43AB-90C4-98970283CA4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4" name="Text Box 868">
          <a:extLst>
            <a:ext uri="{FF2B5EF4-FFF2-40B4-BE49-F238E27FC236}">
              <a16:creationId xmlns:a16="http://schemas.microsoft.com/office/drawing/2014/main" id="{CED804CC-5D3A-4D91-A373-AD7E9534058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5" name="Text Box 869">
          <a:extLst>
            <a:ext uri="{FF2B5EF4-FFF2-40B4-BE49-F238E27FC236}">
              <a16:creationId xmlns:a16="http://schemas.microsoft.com/office/drawing/2014/main" id="{E94CAEA2-FD29-4257-91CA-4D0BF3A40C2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6" name="Text Box 870">
          <a:extLst>
            <a:ext uri="{FF2B5EF4-FFF2-40B4-BE49-F238E27FC236}">
              <a16:creationId xmlns:a16="http://schemas.microsoft.com/office/drawing/2014/main" id="{EAA69DD3-7584-4B04-ABC4-60CEDC42014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7" name="Text Box 871">
          <a:extLst>
            <a:ext uri="{FF2B5EF4-FFF2-40B4-BE49-F238E27FC236}">
              <a16:creationId xmlns:a16="http://schemas.microsoft.com/office/drawing/2014/main" id="{AB97E570-A32B-4CDF-94B5-E97827B64CA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8" name="Text Box 872">
          <a:extLst>
            <a:ext uri="{FF2B5EF4-FFF2-40B4-BE49-F238E27FC236}">
              <a16:creationId xmlns:a16="http://schemas.microsoft.com/office/drawing/2014/main" id="{00E09C51-ADE4-4EF6-B20E-3EFE2D43834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59" name="Text Box 873">
          <a:extLst>
            <a:ext uri="{FF2B5EF4-FFF2-40B4-BE49-F238E27FC236}">
              <a16:creationId xmlns:a16="http://schemas.microsoft.com/office/drawing/2014/main" id="{41EC6658-1350-4571-B280-57891452EC4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0" name="Text Box 874">
          <a:extLst>
            <a:ext uri="{FF2B5EF4-FFF2-40B4-BE49-F238E27FC236}">
              <a16:creationId xmlns:a16="http://schemas.microsoft.com/office/drawing/2014/main" id="{3C4E7409-5A53-4D0E-886A-EEF938828D9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1" name="Text Box 875">
          <a:extLst>
            <a:ext uri="{FF2B5EF4-FFF2-40B4-BE49-F238E27FC236}">
              <a16:creationId xmlns:a16="http://schemas.microsoft.com/office/drawing/2014/main" id="{0B5AE2A4-C676-4E34-AAEB-882C4576DE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2" name="Text Box 876">
          <a:extLst>
            <a:ext uri="{FF2B5EF4-FFF2-40B4-BE49-F238E27FC236}">
              <a16:creationId xmlns:a16="http://schemas.microsoft.com/office/drawing/2014/main" id="{E44B2F06-A822-4CEA-AFF0-6B3939E1ECE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3" name="Text Box 877">
          <a:extLst>
            <a:ext uri="{FF2B5EF4-FFF2-40B4-BE49-F238E27FC236}">
              <a16:creationId xmlns:a16="http://schemas.microsoft.com/office/drawing/2014/main" id="{7A05F655-9DDB-40AA-83A7-AA8FBF43621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4" name="Text Box 878">
          <a:extLst>
            <a:ext uri="{FF2B5EF4-FFF2-40B4-BE49-F238E27FC236}">
              <a16:creationId xmlns:a16="http://schemas.microsoft.com/office/drawing/2014/main" id="{33D63F61-D50D-4EB8-A51E-CA9A887461C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5" name="Text Box 879">
          <a:extLst>
            <a:ext uri="{FF2B5EF4-FFF2-40B4-BE49-F238E27FC236}">
              <a16:creationId xmlns:a16="http://schemas.microsoft.com/office/drawing/2014/main" id="{B7D77D04-AD54-4473-BBD4-18F47D419A2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6" name="Text Box 880">
          <a:extLst>
            <a:ext uri="{FF2B5EF4-FFF2-40B4-BE49-F238E27FC236}">
              <a16:creationId xmlns:a16="http://schemas.microsoft.com/office/drawing/2014/main" id="{8032F278-4583-4B66-9523-C1EEE4735E9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7" name="Text Box 881">
          <a:extLst>
            <a:ext uri="{FF2B5EF4-FFF2-40B4-BE49-F238E27FC236}">
              <a16:creationId xmlns:a16="http://schemas.microsoft.com/office/drawing/2014/main" id="{3CB8079E-E528-4194-B2D7-41EAEC6982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8" name="Text Box 882">
          <a:extLst>
            <a:ext uri="{FF2B5EF4-FFF2-40B4-BE49-F238E27FC236}">
              <a16:creationId xmlns:a16="http://schemas.microsoft.com/office/drawing/2014/main" id="{06807227-33B8-4EA5-AC2C-01789930D45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69" name="Text Box 883">
          <a:extLst>
            <a:ext uri="{FF2B5EF4-FFF2-40B4-BE49-F238E27FC236}">
              <a16:creationId xmlns:a16="http://schemas.microsoft.com/office/drawing/2014/main" id="{6863913E-8FE0-4A8B-B4F8-67B5062DA5F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0" name="Text Box 884">
          <a:extLst>
            <a:ext uri="{FF2B5EF4-FFF2-40B4-BE49-F238E27FC236}">
              <a16:creationId xmlns:a16="http://schemas.microsoft.com/office/drawing/2014/main" id="{FA1982D7-A231-4D0E-90C1-F8F6B113013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1" name="Text Box 885">
          <a:extLst>
            <a:ext uri="{FF2B5EF4-FFF2-40B4-BE49-F238E27FC236}">
              <a16:creationId xmlns:a16="http://schemas.microsoft.com/office/drawing/2014/main" id="{85CF8C37-F68B-4E40-BEAB-18C58568F7B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2" name="Text Box 886">
          <a:extLst>
            <a:ext uri="{FF2B5EF4-FFF2-40B4-BE49-F238E27FC236}">
              <a16:creationId xmlns:a16="http://schemas.microsoft.com/office/drawing/2014/main" id="{67923614-6BE6-454E-B5CC-9CA2DD48AB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3" name="Text Box 887">
          <a:extLst>
            <a:ext uri="{FF2B5EF4-FFF2-40B4-BE49-F238E27FC236}">
              <a16:creationId xmlns:a16="http://schemas.microsoft.com/office/drawing/2014/main" id="{B9D4FA18-7205-44B1-A918-8B9DF6F8687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4" name="Text Box 888">
          <a:extLst>
            <a:ext uri="{FF2B5EF4-FFF2-40B4-BE49-F238E27FC236}">
              <a16:creationId xmlns:a16="http://schemas.microsoft.com/office/drawing/2014/main" id="{CD0D05DC-B357-4B9F-967B-412506AA0AB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5" name="Text Box 889">
          <a:extLst>
            <a:ext uri="{FF2B5EF4-FFF2-40B4-BE49-F238E27FC236}">
              <a16:creationId xmlns:a16="http://schemas.microsoft.com/office/drawing/2014/main" id="{78CFFD46-52EA-4B9E-A11F-DDCF7AC58C8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6" name="Text Box 890">
          <a:extLst>
            <a:ext uri="{FF2B5EF4-FFF2-40B4-BE49-F238E27FC236}">
              <a16:creationId xmlns:a16="http://schemas.microsoft.com/office/drawing/2014/main" id="{AD528EE8-401F-4AE3-B931-F4677ED1A54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7" name="Text Box 891">
          <a:extLst>
            <a:ext uri="{FF2B5EF4-FFF2-40B4-BE49-F238E27FC236}">
              <a16:creationId xmlns:a16="http://schemas.microsoft.com/office/drawing/2014/main" id="{3FAAF159-85D9-422F-9970-C71A016CAA8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8" name="Text Box 892">
          <a:extLst>
            <a:ext uri="{FF2B5EF4-FFF2-40B4-BE49-F238E27FC236}">
              <a16:creationId xmlns:a16="http://schemas.microsoft.com/office/drawing/2014/main" id="{B3A94CDE-98EF-4255-8473-0790F44D972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79" name="Text Box 893">
          <a:extLst>
            <a:ext uri="{FF2B5EF4-FFF2-40B4-BE49-F238E27FC236}">
              <a16:creationId xmlns:a16="http://schemas.microsoft.com/office/drawing/2014/main" id="{84CB0D66-5FC6-4575-BC07-0E858DCEFD1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0" name="Text Box 894">
          <a:extLst>
            <a:ext uri="{FF2B5EF4-FFF2-40B4-BE49-F238E27FC236}">
              <a16:creationId xmlns:a16="http://schemas.microsoft.com/office/drawing/2014/main" id="{627FF9DC-F527-42B2-860E-34395700953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1" name="Text Box 895">
          <a:extLst>
            <a:ext uri="{FF2B5EF4-FFF2-40B4-BE49-F238E27FC236}">
              <a16:creationId xmlns:a16="http://schemas.microsoft.com/office/drawing/2014/main" id="{FC9B207C-52AA-42F0-968C-B5245F0C2B6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2" name="Text Box 896">
          <a:extLst>
            <a:ext uri="{FF2B5EF4-FFF2-40B4-BE49-F238E27FC236}">
              <a16:creationId xmlns:a16="http://schemas.microsoft.com/office/drawing/2014/main" id="{37CBC05A-0363-471C-94FC-2F816805876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3" name="Text Box 897">
          <a:extLst>
            <a:ext uri="{FF2B5EF4-FFF2-40B4-BE49-F238E27FC236}">
              <a16:creationId xmlns:a16="http://schemas.microsoft.com/office/drawing/2014/main" id="{E992C449-86FB-4D7B-A314-A82C6E951AC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4" name="Text Box 898">
          <a:extLst>
            <a:ext uri="{FF2B5EF4-FFF2-40B4-BE49-F238E27FC236}">
              <a16:creationId xmlns:a16="http://schemas.microsoft.com/office/drawing/2014/main" id="{C5CA6FB9-BF9D-4C63-9F1E-315447A4C01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5" name="Text Box 899">
          <a:extLst>
            <a:ext uri="{FF2B5EF4-FFF2-40B4-BE49-F238E27FC236}">
              <a16:creationId xmlns:a16="http://schemas.microsoft.com/office/drawing/2014/main" id="{16E4C212-98C8-4682-B4FF-E317D3AE42A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6" name="Text Box 900">
          <a:extLst>
            <a:ext uri="{FF2B5EF4-FFF2-40B4-BE49-F238E27FC236}">
              <a16:creationId xmlns:a16="http://schemas.microsoft.com/office/drawing/2014/main" id="{53D3640F-B11F-449E-8BAB-1F57076DB67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7" name="Text Box 901">
          <a:extLst>
            <a:ext uri="{FF2B5EF4-FFF2-40B4-BE49-F238E27FC236}">
              <a16:creationId xmlns:a16="http://schemas.microsoft.com/office/drawing/2014/main" id="{BE918C15-1DA9-46E7-A001-4B9F8D13E21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8" name="Text Box 902">
          <a:extLst>
            <a:ext uri="{FF2B5EF4-FFF2-40B4-BE49-F238E27FC236}">
              <a16:creationId xmlns:a16="http://schemas.microsoft.com/office/drawing/2014/main" id="{62A9ACDE-6C0F-44BE-A5AB-A3941C06685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89" name="Text Box 903">
          <a:extLst>
            <a:ext uri="{FF2B5EF4-FFF2-40B4-BE49-F238E27FC236}">
              <a16:creationId xmlns:a16="http://schemas.microsoft.com/office/drawing/2014/main" id="{EEC47929-8FA1-450C-B154-C9D00E7869C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0" name="Text Box 904">
          <a:extLst>
            <a:ext uri="{FF2B5EF4-FFF2-40B4-BE49-F238E27FC236}">
              <a16:creationId xmlns:a16="http://schemas.microsoft.com/office/drawing/2014/main" id="{56F667CA-5450-4C60-A02B-0B5960C7B78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1" name="Text Box 905">
          <a:extLst>
            <a:ext uri="{FF2B5EF4-FFF2-40B4-BE49-F238E27FC236}">
              <a16:creationId xmlns:a16="http://schemas.microsoft.com/office/drawing/2014/main" id="{BF291A61-74F6-477F-96D4-4C3CE296DF0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2" name="Text Box 906">
          <a:extLst>
            <a:ext uri="{FF2B5EF4-FFF2-40B4-BE49-F238E27FC236}">
              <a16:creationId xmlns:a16="http://schemas.microsoft.com/office/drawing/2014/main" id="{90379E22-D8AC-41AF-89D8-9EB66A0A3CA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3" name="Text Box 907">
          <a:extLst>
            <a:ext uri="{FF2B5EF4-FFF2-40B4-BE49-F238E27FC236}">
              <a16:creationId xmlns:a16="http://schemas.microsoft.com/office/drawing/2014/main" id="{17409CB8-9CBC-42C7-8F53-9207E1E04F3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4" name="Text Box 908">
          <a:extLst>
            <a:ext uri="{FF2B5EF4-FFF2-40B4-BE49-F238E27FC236}">
              <a16:creationId xmlns:a16="http://schemas.microsoft.com/office/drawing/2014/main" id="{69CF4A8C-B2C3-4318-B566-63D24C78328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5" name="Text Box 909">
          <a:extLst>
            <a:ext uri="{FF2B5EF4-FFF2-40B4-BE49-F238E27FC236}">
              <a16:creationId xmlns:a16="http://schemas.microsoft.com/office/drawing/2014/main" id="{8ED40579-618A-4A65-A7FE-BEFB9BFDEA9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6" name="Text Box 910">
          <a:extLst>
            <a:ext uri="{FF2B5EF4-FFF2-40B4-BE49-F238E27FC236}">
              <a16:creationId xmlns:a16="http://schemas.microsoft.com/office/drawing/2014/main" id="{3CCA10AF-8A21-4E84-9927-86102905457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7" name="Text Box 911">
          <a:extLst>
            <a:ext uri="{FF2B5EF4-FFF2-40B4-BE49-F238E27FC236}">
              <a16:creationId xmlns:a16="http://schemas.microsoft.com/office/drawing/2014/main" id="{825AFEE6-1C82-498D-8F3B-3C061CA37C4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8" name="Text Box 912">
          <a:extLst>
            <a:ext uri="{FF2B5EF4-FFF2-40B4-BE49-F238E27FC236}">
              <a16:creationId xmlns:a16="http://schemas.microsoft.com/office/drawing/2014/main" id="{E6E2838B-BF14-4DC4-8948-2985A02166B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6999" name="Text Box 913">
          <a:extLst>
            <a:ext uri="{FF2B5EF4-FFF2-40B4-BE49-F238E27FC236}">
              <a16:creationId xmlns:a16="http://schemas.microsoft.com/office/drawing/2014/main" id="{F62B1453-FE41-473B-9833-98ABE00DA11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0" name="Text Box 914">
          <a:extLst>
            <a:ext uri="{FF2B5EF4-FFF2-40B4-BE49-F238E27FC236}">
              <a16:creationId xmlns:a16="http://schemas.microsoft.com/office/drawing/2014/main" id="{252A4276-9713-4396-AC40-8136E8B0C63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1" name="Text Box 915">
          <a:extLst>
            <a:ext uri="{FF2B5EF4-FFF2-40B4-BE49-F238E27FC236}">
              <a16:creationId xmlns:a16="http://schemas.microsoft.com/office/drawing/2014/main" id="{2B45B2FC-0F6F-48BA-8AF8-9011FA6674A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2" name="Text Box 916">
          <a:extLst>
            <a:ext uri="{FF2B5EF4-FFF2-40B4-BE49-F238E27FC236}">
              <a16:creationId xmlns:a16="http://schemas.microsoft.com/office/drawing/2014/main" id="{03C2DB30-966A-436A-89F6-9C26EB9FC98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3" name="Text Box 917">
          <a:extLst>
            <a:ext uri="{FF2B5EF4-FFF2-40B4-BE49-F238E27FC236}">
              <a16:creationId xmlns:a16="http://schemas.microsoft.com/office/drawing/2014/main" id="{F750E0F5-AFED-4EC9-9894-4D97116E69C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4" name="Text Box 918">
          <a:extLst>
            <a:ext uri="{FF2B5EF4-FFF2-40B4-BE49-F238E27FC236}">
              <a16:creationId xmlns:a16="http://schemas.microsoft.com/office/drawing/2014/main" id="{D8041AD3-6B3F-4929-AE5C-0BE064A5380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5" name="Text Box 919">
          <a:extLst>
            <a:ext uri="{FF2B5EF4-FFF2-40B4-BE49-F238E27FC236}">
              <a16:creationId xmlns:a16="http://schemas.microsoft.com/office/drawing/2014/main" id="{D75874BD-05C1-4AB7-8A71-378FF37ECE0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6" name="Text Box 920">
          <a:extLst>
            <a:ext uri="{FF2B5EF4-FFF2-40B4-BE49-F238E27FC236}">
              <a16:creationId xmlns:a16="http://schemas.microsoft.com/office/drawing/2014/main" id="{C7B5F007-5736-420D-8EA5-C36411A38C2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7" name="Text Box 921">
          <a:extLst>
            <a:ext uri="{FF2B5EF4-FFF2-40B4-BE49-F238E27FC236}">
              <a16:creationId xmlns:a16="http://schemas.microsoft.com/office/drawing/2014/main" id="{3D81B6EE-C69C-47FE-B4D6-56C86B919B2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8" name="Text Box 922">
          <a:extLst>
            <a:ext uri="{FF2B5EF4-FFF2-40B4-BE49-F238E27FC236}">
              <a16:creationId xmlns:a16="http://schemas.microsoft.com/office/drawing/2014/main" id="{F0D05C22-65F8-4B6D-991D-5DE4DE15911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09" name="Text Box 923">
          <a:extLst>
            <a:ext uri="{FF2B5EF4-FFF2-40B4-BE49-F238E27FC236}">
              <a16:creationId xmlns:a16="http://schemas.microsoft.com/office/drawing/2014/main" id="{EE286594-E9FE-4AC4-969E-B09F03D6062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0" name="Text Box 924">
          <a:extLst>
            <a:ext uri="{FF2B5EF4-FFF2-40B4-BE49-F238E27FC236}">
              <a16:creationId xmlns:a16="http://schemas.microsoft.com/office/drawing/2014/main" id="{FC15C6E8-8183-4483-977E-9A64647AD3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1" name="Text Box 925">
          <a:extLst>
            <a:ext uri="{FF2B5EF4-FFF2-40B4-BE49-F238E27FC236}">
              <a16:creationId xmlns:a16="http://schemas.microsoft.com/office/drawing/2014/main" id="{70851137-FE4F-4604-93D3-CEA0C3A7B74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2" name="Text Box 926">
          <a:extLst>
            <a:ext uri="{FF2B5EF4-FFF2-40B4-BE49-F238E27FC236}">
              <a16:creationId xmlns:a16="http://schemas.microsoft.com/office/drawing/2014/main" id="{12558600-515F-4724-8E11-CD56801E9EE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3" name="Text Box 927">
          <a:extLst>
            <a:ext uri="{FF2B5EF4-FFF2-40B4-BE49-F238E27FC236}">
              <a16:creationId xmlns:a16="http://schemas.microsoft.com/office/drawing/2014/main" id="{5BBE40A5-1E4A-48E6-A3FB-4AF2C2897C6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4" name="Text Box 928">
          <a:extLst>
            <a:ext uri="{FF2B5EF4-FFF2-40B4-BE49-F238E27FC236}">
              <a16:creationId xmlns:a16="http://schemas.microsoft.com/office/drawing/2014/main" id="{E4B4853D-3585-42D6-A289-CE92CC22FA4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5" name="Text Box 929">
          <a:extLst>
            <a:ext uri="{FF2B5EF4-FFF2-40B4-BE49-F238E27FC236}">
              <a16:creationId xmlns:a16="http://schemas.microsoft.com/office/drawing/2014/main" id="{097B4650-F7E0-42A8-913E-BF820918809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6" name="Text Box 930">
          <a:extLst>
            <a:ext uri="{FF2B5EF4-FFF2-40B4-BE49-F238E27FC236}">
              <a16:creationId xmlns:a16="http://schemas.microsoft.com/office/drawing/2014/main" id="{41720277-4638-4F35-9DCD-08D2D3A15FA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7" name="Text Box 931">
          <a:extLst>
            <a:ext uri="{FF2B5EF4-FFF2-40B4-BE49-F238E27FC236}">
              <a16:creationId xmlns:a16="http://schemas.microsoft.com/office/drawing/2014/main" id="{40A5A472-FFA2-46EA-AC8B-4074C0DED8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8" name="Text Box 932">
          <a:extLst>
            <a:ext uri="{FF2B5EF4-FFF2-40B4-BE49-F238E27FC236}">
              <a16:creationId xmlns:a16="http://schemas.microsoft.com/office/drawing/2014/main" id="{179C5F56-12A4-4A20-8099-DDFF2A29221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19" name="Text Box 933">
          <a:extLst>
            <a:ext uri="{FF2B5EF4-FFF2-40B4-BE49-F238E27FC236}">
              <a16:creationId xmlns:a16="http://schemas.microsoft.com/office/drawing/2014/main" id="{35D7BFCE-9444-46C4-B10D-E7F25683E10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0" name="Text Box 934">
          <a:extLst>
            <a:ext uri="{FF2B5EF4-FFF2-40B4-BE49-F238E27FC236}">
              <a16:creationId xmlns:a16="http://schemas.microsoft.com/office/drawing/2014/main" id="{E4811C5F-502A-40F2-AE8E-14AA4DE412E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1" name="Text Box 935">
          <a:extLst>
            <a:ext uri="{FF2B5EF4-FFF2-40B4-BE49-F238E27FC236}">
              <a16:creationId xmlns:a16="http://schemas.microsoft.com/office/drawing/2014/main" id="{AF219FF7-FA77-45CD-8AEB-02463D597F3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2" name="Text Box 936">
          <a:extLst>
            <a:ext uri="{FF2B5EF4-FFF2-40B4-BE49-F238E27FC236}">
              <a16:creationId xmlns:a16="http://schemas.microsoft.com/office/drawing/2014/main" id="{95E299B5-29DD-44F2-863B-61F94C1F55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3" name="Text Box 937">
          <a:extLst>
            <a:ext uri="{FF2B5EF4-FFF2-40B4-BE49-F238E27FC236}">
              <a16:creationId xmlns:a16="http://schemas.microsoft.com/office/drawing/2014/main" id="{867B133C-A20C-41BC-B2DE-27E21007BB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4" name="Text Box 938">
          <a:extLst>
            <a:ext uri="{FF2B5EF4-FFF2-40B4-BE49-F238E27FC236}">
              <a16:creationId xmlns:a16="http://schemas.microsoft.com/office/drawing/2014/main" id="{9B6AF69E-FAE0-4F95-A445-A33C30A3C59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5" name="Text Box 939">
          <a:extLst>
            <a:ext uri="{FF2B5EF4-FFF2-40B4-BE49-F238E27FC236}">
              <a16:creationId xmlns:a16="http://schemas.microsoft.com/office/drawing/2014/main" id="{9CE77FB4-7C7A-4D91-997C-297522DDD74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6" name="Text Box 940">
          <a:extLst>
            <a:ext uri="{FF2B5EF4-FFF2-40B4-BE49-F238E27FC236}">
              <a16:creationId xmlns:a16="http://schemas.microsoft.com/office/drawing/2014/main" id="{3E188F03-A70C-4E3F-896B-DE2739BA55E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7" name="Text Box 941">
          <a:extLst>
            <a:ext uri="{FF2B5EF4-FFF2-40B4-BE49-F238E27FC236}">
              <a16:creationId xmlns:a16="http://schemas.microsoft.com/office/drawing/2014/main" id="{AE49F008-2981-4245-9112-ADEB0F3A6DF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8" name="Text Box 942">
          <a:extLst>
            <a:ext uri="{FF2B5EF4-FFF2-40B4-BE49-F238E27FC236}">
              <a16:creationId xmlns:a16="http://schemas.microsoft.com/office/drawing/2014/main" id="{75782D89-5AA7-4374-A957-7B138CD3AB8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29" name="Text Box 943">
          <a:extLst>
            <a:ext uri="{FF2B5EF4-FFF2-40B4-BE49-F238E27FC236}">
              <a16:creationId xmlns:a16="http://schemas.microsoft.com/office/drawing/2014/main" id="{46E6A340-B476-4D43-B92F-EB0A8AAE399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0" name="Text Box 944">
          <a:extLst>
            <a:ext uri="{FF2B5EF4-FFF2-40B4-BE49-F238E27FC236}">
              <a16:creationId xmlns:a16="http://schemas.microsoft.com/office/drawing/2014/main" id="{B2843450-347A-40B3-8CE4-DDFC79C1A22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1" name="Text Box 945">
          <a:extLst>
            <a:ext uri="{FF2B5EF4-FFF2-40B4-BE49-F238E27FC236}">
              <a16:creationId xmlns:a16="http://schemas.microsoft.com/office/drawing/2014/main" id="{5C6D5C7E-0128-41BD-8155-1DD3E4A6B9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2" name="Text Box 946">
          <a:extLst>
            <a:ext uri="{FF2B5EF4-FFF2-40B4-BE49-F238E27FC236}">
              <a16:creationId xmlns:a16="http://schemas.microsoft.com/office/drawing/2014/main" id="{36FB426D-8446-4D7E-A245-B7A1EE472FF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3" name="Text Box 947">
          <a:extLst>
            <a:ext uri="{FF2B5EF4-FFF2-40B4-BE49-F238E27FC236}">
              <a16:creationId xmlns:a16="http://schemas.microsoft.com/office/drawing/2014/main" id="{36994011-1983-4CB3-B22A-FBDBA7FD407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4" name="Text Box 948">
          <a:extLst>
            <a:ext uri="{FF2B5EF4-FFF2-40B4-BE49-F238E27FC236}">
              <a16:creationId xmlns:a16="http://schemas.microsoft.com/office/drawing/2014/main" id="{049D092D-8BD3-47DA-AFEB-C3C5E588AB0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5" name="Text Box 949">
          <a:extLst>
            <a:ext uri="{FF2B5EF4-FFF2-40B4-BE49-F238E27FC236}">
              <a16:creationId xmlns:a16="http://schemas.microsoft.com/office/drawing/2014/main" id="{40E4CA86-3D5C-428E-ADBF-29B2BDFAA0F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6" name="Text Box 950">
          <a:extLst>
            <a:ext uri="{FF2B5EF4-FFF2-40B4-BE49-F238E27FC236}">
              <a16:creationId xmlns:a16="http://schemas.microsoft.com/office/drawing/2014/main" id="{74362C11-BB5E-48A7-B006-CE3C912D64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7" name="Text Box 951">
          <a:extLst>
            <a:ext uri="{FF2B5EF4-FFF2-40B4-BE49-F238E27FC236}">
              <a16:creationId xmlns:a16="http://schemas.microsoft.com/office/drawing/2014/main" id="{DACE8E8D-7B07-4CA5-ACA9-17F1E814837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8" name="Text Box 952">
          <a:extLst>
            <a:ext uri="{FF2B5EF4-FFF2-40B4-BE49-F238E27FC236}">
              <a16:creationId xmlns:a16="http://schemas.microsoft.com/office/drawing/2014/main" id="{8F8A29F0-75DE-43A6-A8D4-BF299B1DB89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39" name="Text Box 953">
          <a:extLst>
            <a:ext uri="{FF2B5EF4-FFF2-40B4-BE49-F238E27FC236}">
              <a16:creationId xmlns:a16="http://schemas.microsoft.com/office/drawing/2014/main" id="{48F37883-A5A5-4E5E-B078-CDF350E7A4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0" name="Text Box 954">
          <a:extLst>
            <a:ext uri="{FF2B5EF4-FFF2-40B4-BE49-F238E27FC236}">
              <a16:creationId xmlns:a16="http://schemas.microsoft.com/office/drawing/2014/main" id="{109A7C74-4CD7-48E1-868C-9C181BFEFFA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1" name="Text Box 955">
          <a:extLst>
            <a:ext uri="{FF2B5EF4-FFF2-40B4-BE49-F238E27FC236}">
              <a16:creationId xmlns:a16="http://schemas.microsoft.com/office/drawing/2014/main" id="{83927B97-BB99-43AF-9FC7-871FDFBC7E9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2" name="Text Box 956">
          <a:extLst>
            <a:ext uri="{FF2B5EF4-FFF2-40B4-BE49-F238E27FC236}">
              <a16:creationId xmlns:a16="http://schemas.microsoft.com/office/drawing/2014/main" id="{86B07E13-E6E1-48CE-A745-70B04274C49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3" name="Text Box 957">
          <a:extLst>
            <a:ext uri="{FF2B5EF4-FFF2-40B4-BE49-F238E27FC236}">
              <a16:creationId xmlns:a16="http://schemas.microsoft.com/office/drawing/2014/main" id="{8E3F1CB1-EEBA-4F68-B32E-B39348672B4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4" name="Text Box 958">
          <a:extLst>
            <a:ext uri="{FF2B5EF4-FFF2-40B4-BE49-F238E27FC236}">
              <a16:creationId xmlns:a16="http://schemas.microsoft.com/office/drawing/2014/main" id="{A6B456F1-FC56-4D46-97AC-27187344889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5" name="Text Box 959">
          <a:extLst>
            <a:ext uri="{FF2B5EF4-FFF2-40B4-BE49-F238E27FC236}">
              <a16:creationId xmlns:a16="http://schemas.microsoft.com/office/drawing/2014/main" id="{DE03B19E-EBF9-4C55-A33E-E444BC9A8BA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6" name="Text Box 960">
          <a:extLst>
            <a:ext uri="{FF2B5EF4-FFF2-40B4-BE49-F238E27FC236}">
              <a16:creationId xmlns:a16="http://schemas.microsoft.com/office/drawing/2014/main" id="{D6716B79-8A20-4613-B455-2021EBFEDED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7" name="Text Box 961">
          <a:extLst>
            <a:ext uri="{FF2B5EF4-FFF2-40B4-BE49-F238E27FC236}">
              <a16:creationId xmlns:a16="http://schemas.microsoft.com/office/drawing/2014/main" id="{D2B8A0CA-7CB6-404B-8D58-3F886E82021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8" name="Text Box 962">
          <a:extLst>
            <a:ext uri="{FF2B5EF4-FFF2-40B4-BE49-F238E27FC236}">
              <a16:creationId xmlns:a16="http://schemas.microsoft.com/office/drawing/2014/main" id="{29DDE8C5-2DD7-4354-AFB8-18F314B023C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49" name="Text Box 963">
          <a:extLst>
            <a:ext uri="{FF2B5EF4-FFF2-40B4-BE49-F238E27FC236}">
              <a16:creationId xmlns:a16="http://schemas.microsoft.com/office/drawing/2014/main" id="{C08C5CF2-66A8-490A-8F94-C36B9B5BB9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0" name="Text Box 964">
          <a:extLst>
            <a:ext uri="{FF2B5EF4-FFF2-40B4-BE49-F238E27FC236}">
              <a16:creationId xmlns:a16="http://schemas.microsoft.com/office/drawing/2014/main" id="{E69A504C-D0D8-491C-B7CC-BC3F8636C4D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1" name="Text Box 965">
          <a:extLst>
            <a:ext uri="{FF2B5EF4-FFF2-40B4-BE49-F238E27FC236}">
              <a16:creationId xmlns:a16="http://schemas.microsoft.com/office/drawing/2014/main" id="{54641911-1FE4-4DDB-8DB2-D27E88F75B4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2" name="Text Box 966">
          <a:extLst>
            <a:ext uri="{FF2B5EF4-FFF2-40B4-BE49-F238E27FC236}">
              <a16:creationId xmlns:a16="http://schemas.microsoft.com/office/drawing/2014/main" id="{0EF42E10-4A54-4601-886B-1072161A0C7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3" name="Text Box 967">
          <a:extLst>
            <a:ext uri="{FF2B5EF4-FFF2-40B4-BE49-F238E27FC236}">
              <a16:creationId xmlns:a16="http://schemas.microsoft.com/office/drawing/2014/main" id="{61E3BC20-5D89-4D23-9121-144CE2FF5C4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4" name="Text Box 968">
          <a:extLst>
            <a:ext uri="{FF2B5EF4-FFF2-40B4-BE49-F238E27FC236}">
              <a16:creationId xmlns:a16="http://schemas.microsoft.com/office/drawing/2014/main" id="{A6A99B89-B3FB-4559-9F8B-949826AC0BC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5" name="Text Box 969">
          <a:extLst>
            <a:ext uri="{FF2B5EF4-FFF2-40B4-BE49-F238E27FC236}">
              <a16:creationId xmlns:a16="http://schemas.microsoft.com/office/drawing/2014/main" id="{7AA0D217-798D-410A-ACA1-2B131697CD0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6" name="Text Box 970">
          <a:extLst>
            <a:ext uri="{FF2B5EF4-FFF2-40B4-BE49-F238E27FC236}">
              <a16:creationId xmlns:a16="http://schemas.microsoft.com/office/drawing/2014/main" id="{9A100EFA-F2FC-4CD9-BD35-0CADBCFEDD0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7" name="Text Box 971">
          <a:extLst>
            <a:ext uri="{FF2B5EF4-FFF2-40B4-BE49-F238E27FC236}">
              <a16:creationId xmlns:a16="http://schemas.microsoft.com/office/drawing/2014/main" id="{77449185-4F47-4704-8B39-D1BDC6A2593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8" name="Text Box 972">
          <a:extLst>
            <a:ext uri="{FF2B5EF4-FFF2-40B4-BE49-F238E27FC236}">
              <a16:creationId xmlns:a16="http://schemas.microsoft.com/office/drawing/2014/main" id="{11B003BB-64F2-498F-9BC7-8C0422DE905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59" name="Text Box 973">
          <a:extLst>
            <a:ext uri="{FF2B5EF4-FFF2-40B4-BE49-F238E27FC236}">
              <a16:creationId xmlns:a16="http://schemas.microsoft.com/office/drawing/2014/main" id="{6556BFB5-39F8-4B4A-B046-60816BEDD75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0" name="Text Box 974">
          <a:extLst>
            <a:ext uri="{FF2B5EF4-FFF2-40B4-BE49-F238E27FC236}">
              <a16:creationId xmlns:a16="http://schemas.microsoft.com/office/drawing/2014/main" id="{DA745530-313C-4133-BEAE-BB5F43CD970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1" name="Text Box 975">
          <a:extLst>
            <a:ext uri="{FF2B5EF4-FFF2-40B4-BE49-F238E27FC236}">
              <a16:creationId xmlns:a16="http://schemas.microsoft.com/office/drawing/2014/main" id="{1F5F0F5F-7837-43A4-A793-0147B4FB434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2" name="Text Box 976">
          <a:extLst>
            <a:ext uri="{FF2B5EF4-FFF2-40B4-BE49-F238E27FC236}">
              <a16:creationId xmlns:a16="http://schemas.microsoft.com/office/drawing/2014/main" id="{BAB19CBF-12E4-4E13-A8F8-15199F6C218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3" name="Text Box 977">
          <a:extLst>
            <a:ext uri="{FF2B5EF4-FFF2-40B4-BE49-F238E27FC236}">
              <a16:creationId xmlns:a16="http://schemas.microsoft.com/office/drawing/2014/main" id="{2C3FBFD5-2103-4ED9-B2A5-FF575E3337E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4" name="Text Box 978">
          <a:extLst>
            <a:ext uri="{FF2B5EF4-FFF2-40B4-BE49-F238E27FC236}">
              <a16:creationId xmlns:a16="http://schemas.microsoft.com/office/drawing/2014/main" id="{122B2656-4B4A-4CC8-98B7-65EC3D610CA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5" name="Text Box 979">
          <a:extLst>
            <a:ext uri="{FF2B5EF4-FFF2-40B4-BE49-F238E27FC236}">
              <a16:creationId xmlns:a16="http://schemas.microsoft.com/office/drawing/2014/main" id="{F61D691B-0E38-4631-BB26-1920938FE6E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6" name="Text Box 980">
          <a:extLst>
            <a:ext uri="{FF2B5EF4-FFF2-40B4-BE49-F238E27FC236}">
              <a16:creationId xmlns:a16="http://schemas.microsoft.com/office/drawing/2014/main" id="{3EB463B0-3279-4957-83C4-F19C592C06E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7" name="Text Box 981">
          <a:extLst>
            <a:ext uri="{FF2B5EF4-FFF2-40B4-BE49-F238E27FC236}">
              <a16:creationId xmlns:a16="http://schemas.microsoft.com/office/drawing/2014/main" id="{4BFD8F66-21A2-4FCF-816E-5607312C420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8" name="Text Box 982">
          <a:extLst>
            <a:ext uri="{FF2B5EF4-FFF2-40B4-BE49-F238E27FC236}">
              <a16:creationId xmlns:a16="http://schemas.microsoft.com/office/drawing/2014/main" id="{6DDA173E-0459-447E-8653-495C9EA240B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69" name="Text Box 983">
          <a:extLst>
            <a:ext uri="{FF2B5EF4-FFF2-40B4-BE49-F238E27FC236}">
              <a16:creationId xmlns:a16="http://schemas.microsoft.com/office/drawing/2014/main" id="{F9287B5F-BD2F-49F6-848B-F337D1C8068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0" name="Text Box 984">
          <a:extLst>
            <a:ext uri="{FF2B5EF4-FFF2-40B4-BE49-F238E27FC236}">
              <a16:creationId xmlns:a16="http://schemas.microsoft.com/office/drawing/2014/main" id="{84B6AE49-8B85-47CE-89D7-2268B02CD09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1" name="Text Box 985">
          <a:extLst>
            <a:ext uri="{FF2B5EF4-FFF2-40B4-BE49-F238E27FC236}">
              <a16:creationId xmlns:a16="http://schemas.microsoft.com/office/drawing/2014/main" id="{78AFEE96-B6CC-4D56-AAA7-E10C68FC051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2" name="Text Box 986">
          <a:extLst>
            <a:ext uri="{FF2B5EF4-FFF2-40B4-BE49-F238E27FC236}">
              <a16:creationId xmlns:a16="http://schemas.microsoft.com/office/drawing/2014/main" id="{FD59A4B6-A52A-4FAA-842B-F1ACC08B1C5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3" name="Text Box 987">
          <a:extLst>
            <a:ext uri="{FF2B5EF4-FFF2-40B4-BE49-F238E27FC236}">
              <a16:creationId xmlns:a16="http://schemas.microsoft.com/office/drawing/2014/main" id="{CF87AAA8-BF2E-4FC9-AFA0-097A4888E6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4" name="Text Box 988">
          <a:extLst>
            <a:ext uri="{FF2B5EF4-FFF2-40B4-BE49-F238E27FC236}">
              <a16:creationId xmlns:a16="http://schemas.microsoft.com/office/drawing/2014/main" id="{6B71309F-5B13-4DEC-8DCB-8059F8B3BC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5" name="Text Box 989">
          <a:extLst>
            <a:ext uri="{FF2B5EF4-FFF2-40B4-BE49-F238E27FC236}">
              <a16:creationId xmlns:a16="http://schemas.microsoft.com/office/drawing/2014/main" id="{06E082B2-D6D5-475D-B289-F49FE88513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6" name="Text Box 990">
          <a:extLst>
            <a:ext uri="{FF2B5EF4-FFF2-40B4-BE49-F238E27FC236}">
              <a16:creationId xmlns:a16="http://schemas.microsoft.com/office/drawing/2014/main" id="{7582EA09-5810-49FA-9BCD-D0EE546D54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7" name="Text Box 991">
          <a:extLst>
            <a:ext uri="{FF2B5EF4-FFF2-40B4-BE49-F238E27FC236}">
              <a16:creationId xmlns:a16="http://schemas.microsoft.com/office/drawing/2014/main" id="{02D6049F-1A2D-456C-9B7D-E200426CCFC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8" name="Text Box 992">
          <a:extLst>
            <a:ext uri="{FF2B5EF4-FFF2-40B4-BE49-F238E27FC236}">
              <a16:creationId xmlns:a16="http://schemas.microsoft.com/office/drawing/2014/main" id="{C8769BD4-1CA5-4117-9095-1C8A56E8BE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79" name="Text Box 993">
          <a:extLst>
            <a:ext uri="{FF2B5EF4-FFF2-40B4-BE49-F238E27FC236}">
              <a16:creationId xmlns:a16="http://schemas.microsoft.com/office/drawing/2014/main" id="{32E00E28-822F-474F-A4AF-80597950B1C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0" name="Text Box 994">
          <a:extLst>
            <a:ext uri="{FF2B5EF4-FFF2-40B4-BE49-F238E27FC236}">
              <a16:creationId xmlns:a16="http://schemas.microsoft.com/office/drawing/2014/main" id="{3E95E35E-73BF-4A89-80FD-D6A2D5973E3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1" name="Text Box 995">
          <a:extLst>
            <a:ext uri="{FF2B5EF4-FFF2-40B4-BE49-F238E27FC236}">
              <a16:creationId xmlns:a16="http://schemas.microsoft.com/office/drawing/2014/main" id="{1E7F4C54-FD95-4D80-8B72-0FC90148BEC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2" name="Text Box 996">
          <a:extLst>
            <a:ext uri="{FF2B5EF4-FFF2-40B4-BE49-F238E27FC236}">
              <a16:creationId xmlns:a16="http://schemas.microsoft.com/office/drawing/2014/main" id="{656A189D-ADC1-465C-BA6B-B312A3FCB00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3" name="Text Box 997">
          <a:extLst>
            <a:ext uri="{FF2B5EF4-FFF2-40B4-BE49-F238E27FC236}">
              <a16:creationId xmlns:a16="http://schemas.microsoft.com/office/drawing/2014/main" id="{64B57566-8B6E-43AC-933C-B26B94BE487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4" name="Text Box 998">
          <a:extLst>
            <a:ext uri="{FF2B5EF4-FFF2-40B4-BE49-F238E27FC236}">
              <a16:creationId xmlns:a16="http://schemas.microsoft.com/office/drawing/2014/main" id="{90602EB2-4565-4550-951B-4FA570BF02B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5" name="Text Box 999">
          <a:extLst>
            <a:ext uri="{FF2B5EF4-FFF2-40B4-BE49-F238E27FC236}">
              <a16:creationId xmlns:a16="http://schemas.microsoft.com/office/drawing/2014/main" id="{EBC20A77-E41C-481B-B56E-CB4C5B93289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6" name="Text Box 1000">
          <a:extLst>
            <a:ext uri="{FF2B5EF4-FFF2-40B4-BE49-F238E27FC236}">
              <a16:creationId xmlns:a16="http://schemas.microsoft.com/office/drawing/2014/main" id="{7002D582-D26F-45D6-AABA-0F3F5F0E78F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7" name="Text Box 1001">
          <a:extLst>
            <a:ext uri="{FF2B5EF4-FFF2-40B4-BE49-F238E27FC236}">
              <a16:creationId xmlns:a16="http://schemas.microsoft.com/office/drawing/2014/main" id="{45E33B79-3B03-420B-8031-87267974838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8" name="Text Box 1002">
          <a:extLst>
            <a:ext uri="{FF2B5EF4-FFF2-40B4-BE49-F238E27FC236}">
              <a16:creationId xmlns:a16="http://schemas.microsoft.com/office/drawing/2014/main" id="{F939E7BF-F908-4C6C-9772-41625F8110E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89" name="Text Box 1003">
          <a:extLst>
            <a:ext uri="{FF2B5EF4-FFF2-40B4-BE49-F238E27FC236}">
              <a16:creationId xmlns:a16="http://schemas.microsoft.com/office/drawing/2014/main" id="{735EF7F0-B834-4CF6-A13B-336A227A9F0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0" name="Text Box 1004">
          <a:extLst>
            <a:ext uri="{FF2B5EF4-FFF2-40B4-BE49-F238E27FC236}">
              <a16:creationId xmlns:a16="http://schemas.microsoft.com/office/drawing/2014/main" id="{3EDCC4E8-3B7B-4250-8163-CFEE18F786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1" name="Text Box 1005">
          <a:extLst>
            <a:ext uri="{FF2B5EF4-FFF2-40B4-BE49-F238E27FC236}">
              <a16:creationId xmlns:a16="http://schemas.microsoft.com/office/drawing/2014/main" id="{CEA0082B-4474-43A6-96B7-A3008C8AF75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2" name="Text Box 1006">
          <a:extLst>
            <a:ext uri="{FF2B5EF4-FFF2-40B4-BE49-F238E27FC236}">
              <a16:creationId xmlns:a16="http://schemas.microsoft.com/office/drawing/2014/main" id="{EEAADD6D-17CA-4D12-95B5-4F368EE5CF4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3" name="Text Box 1007">
          <a:extLst>
            <a:ext uri="{FF2B5EF4-FFF2-40B4-BE49-F238E27FC236}">
              <a16:creationId xmlns:a16="http://schemas.microsoft.com/office/drawing/2014/main" id="{3022B059-9DB3-4E78-BAB1-89A2A2B8F84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4" name="Text Box 1008">
          <a:extLst>
            <a:ext uri="{FF2B5EF4-FFF2-40B4-BE49-F238E27FC236}">
              <a16:creationId xmlns:a16="http://schemas.microsoft.com/office/drawing/2014/main" id="{7F4040C1-56AC-4FAD-ADCF-087BAC93840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5" name="Text Box 1009">
          <a:extLst>
            <a:ext uri="{FF2B5EF4-FFF2-40B4-BE49-F238E27FC236}">
              <a16:creationId xmlns:a16="http://schemas.microsoft.com/office/drawing/2014/main" id="{F102494E-D744-4F74-8CD8-9BF5C7FCA8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6" name="Text Box 1010">
          <a:extLst>
            <a:ext uri="{FF2B5EF4-FFF2-40B4-BE49-F238E27FC236}">
              <a16:creationId xmlns:a16="http://schemas.microsoft.com/office/drawing/2014/main" id="{A1A0CC87-DFA1-47D5-AA13-616DD2C94F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7" name="Text Box 1011">
          <a:extLst>
            <a:ext uri="{FF2B5EF4-FFF2-40B4-BE49-F238E27FC236}">
              <a16:creationId xmlns:a16="http://schemas.microsoft.com/office/drawing/2014/main" id="{4D06A405-EDD1-40ED-AE18-F58C254180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8" name="Text Box 1012">
          <a:extLst>
            <a:ext uri="{FF2B5EF4-FFF2-40B4-BE49-F238E27FC236}">
              <a16:creationId xmlns:a16="http://schemas.microsoft.com/office/drawing/2014/main" id="{DCF5366A-B17D-4637-AF30-A7975B59FB8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099" name="Text Box 1013">
          <a:extLst>
            <a:ext uri="{FF2B5EF4-FFF2-40B4-BE49-F238E27FC236}">
              <a16:creationId xmlns:a16="http://schemas.microsoft.com/office/drawing/2014/main" id="{2B6A82AC-BFD5-44D5-9E47-CDC30E42A6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0" name="Text Box 1014">
          <a:extLst>
            <a:ext uri="{FF2B5EF4-FFF2-40B4-BE49-F238E27FC236}">
              <a16:creationId xmlns:a16="http://schemas.microsoft.com/office/drawing/2014/main" id="{F6AD2A43-CB9D-498D-B6B1-AA11803424B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1" name="Text Box 1015">
          <a:extLst>
            <a:ext uri="{FF2B5EF4-FFF2-40B4-BE49-F238E27FC236}">
              <a16:creationId xmlns:a16="http://schemas.microsoft.com/office/drawing/2014/main" id="{6D6E2F80-8B91-4D7D-AA24-9375E3DEE7C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2" name="Text Box 1016">
          <a:extLst>
            <a:ext uri="{FF2B5EF4-FFF2-40B4-BE49-F238E27FC236}">
              <a16:creationId xmlns:a16="http://schemas.microsoft.com/office/drawing/2014/main" id="{3E4EC176-C842-42F7-9ADD-990E05ED500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3" name="Text Box 1017">
          <a:extLst>
            <a:ext uri="{FF2B5EF4-FFF2-40B4-BE49-F238E27FC236}">
              <a16:creationId xmlns:a16="http://schemas.microsoft.com/office/drawing/2014/main" id="{2AA85ED0-F047-4749-B994-C3AAEFFA14F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4" name="Text Box 1018">
          <a:extLst>
            <a:ext uri="{FF2B5EF4-FFF2-40B4-BE49-F238E27FC236}">
              <a16:creationId xmlns:a16="http://schemas.microsoft.com/office/drawing/2014/main" id="{A06799D8-E57E-4898-98CE-03C943CDD4D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5" name="Text Box 1019">
          <a:extLst>
            <a:ext uri="{FF2B5EF4-FFF2-40B4-BE49-F238E27FC236}">
              <a16:creationId xmlns:a16="http://schemas.microsoft.com/office/drawing/2014/main" id="{DA78D321-2698-4E2F-9DDF-655C982F5B0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6" name="Text Box 1020">
          <a:extLst>
            <a:ext uri="{FF2B5EF4-FFF2-40B4-BE49-F238E27FC236}">
              <a16:creationId xmlns:a16="http://schemas.microsoft.com/office/drawing/2014/main" id="{AFA5DDCA-A3CE-497C-89DC-EFA9C55C232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7" name="Text Box 1021">
          <a:extLst>
            <a:ext uri="{FF2B5EF4-FFF2-40B4-BE49-F238E27FC236}">
              <a16:creationId xmlns:a16="http://schemas.microsoft.com/office/drawing/2014/main" id="{11527411-DF59-4C9D-A99A-E9DE21E02E2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8" name="Text Box 1022">
          <a:extLst>
            <a:ext uri="{FF2B5EF4-FFF2-40B4-BE49-F238E27FC236}">
              <a16:creationId xmlns:a16="http://schemas.microsoft.com/office/drawing/2014/main" id="{803B912D-8202-4761-BCE2-FE1A7BFC703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09" name="Text Box 1023">
          <a:extLst>
            <a:ext uri="{FF2B5EF4-FFF2-40B4-BE49-F238E27FC236}">
              <a16:creationId xmlns:a16="http://schemas.microsoft.com/office/drawing/2014/main" id="{B36AEDB1-AF8E-49DF-8A5B-02D7609DBF6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0" name="Text Box 1024">
          <a:extLst>
            <a:ext uri="{FF2B5EF4-FFF2-40B4-BE49-F238E27FC236}">
              <a16:creationId xmlns:a16="http://schemas.microsoft.com/office/drawing/2014/main" id="{83667603-8307-426C-9086-70427CCF366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1" name="Text Box 1025">
          <a:extLst>
            <a:ext uri="{FF2B5EF4-FFF2-40B4-BE49-F238E27FC236}">
              <a16:creationId xmlns:a16="http://schemas.microsoft.com/office/drawing/2014/main" id="{C307E59F-5DDE-4FC7-B8B9-FE5EE5C726E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2" name="Text Box 1026">
          <a:extLst>
            <a:ext uri="{FF2B5EF4-FFF2-40B4-BE49-F238E27FC236}">
              <a16:creationId xmlns:a16="http://schemas.microsoft.com/office/drawing/2014/main" id="{8D49AF35-CDBC-426A-A0F5-07990F39BA8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3" name="Text Box 1027">
          <a:extLst>
            <a:ext uri="{FF2B5EF4-FFF2-40B4-BE49-F238E27FC236}">
              <a16:creationId xmlns:a16="http://schemas.microsoft.com/office/drawing/2014/main" id="{C311DF08-9BB6-4C6D-9FC1-92695060999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4" name="Text Box 1028">
          <a:extLst>
            <a:ext uri="{FF2B5EF4-FFF2-40B4-BE49-F238E27FC236}">
              <a16:creationId xmlns:a16="http://schemas.microsoft.com/office/drawing/2014/main" id="{291DFC57-F28D-4AA0-BF7D-8B44C868CA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5" name="Text Box 1029">
          <a:extLst>
            <a:ext uri="{FF2B5EF4-FFF2-40B4-BE49-F238E27FC236}">
              <a16:creationId xmlns:a16="http://schemas.microsoft.com/office/drawing/2014/main" id="{DE8AD42C-33F6-4A2B-ACBF-46818CFB274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6" name="Text Box 1030">
          <a:extLst>
            <a:ext uri="{FF2B5EF4-FFF2-40B4-BE49-F238E27FC236}">
              <a16:creationId xmlns:a16="http://schemas.microsoft.com/office/drawing/2014/main" id="{3EE02BB3-4068-4F4B-878F-75949BBC08B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7" name="Text Box 1031">
          <a:extLst>
            <a:ext uri="{FF2B5EF4-FFF2-40B4-BE49-F238E27FC236}">
              <a16:creationId xmlns:a16="http://schemas.microsoft.com/office/drawing/2014/main" id="{8ED40209-5FAA-46A3-ADD5-B3CE551B357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8" name="Text Box 1032">
          <a:extLst>
            <a:ext uri="{FF2B5EF4-FFF2-40B4-BE49-F238E27FC236}">
              <a16:creationId xmlns:a16="http://schemas.microsoft.com/office/drawing/2014/main" id="{38A47A9A-7184-4926-BAA8-21A73F83BE0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19" name="Text Box 1033">
          <a:extLst>
            <a:ext uri="{FF2B5EF4-FFF2-40B4-BE49-F238E27FC236}">
              <a16:creationId xmlns:a16="http://schemas.microsoft.com/office/drawing/2014/main" id="{99EE9032-D2BB-4761-924F-3F344A1C571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0" name="Text Box 1034">
          <a:extLst>
            <a:ext uri="{FF2B5EF4-FFF2-40B4-BE49-F238E27FC236}">
              <a16:creationId xmlns:a16="http://schemas.microsoft.com/office/drawing/2014/main" id="{88914DE5-26BE-42E4-8E49-0EC10CF1DE3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1" name="Text Box 1035">
          <a:extLst>
            <a:ext uri="{FF2B5EF4-FFF2-40B4-BE49-F238E27FC236}">
              <a16:creationId xmlns:a16="http://schemas.microsoft.com/office/drawing/2014/main" id="{B6F6138C-7E54-438F-8610-85AF4381E48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2" name="Text Box 1036">
          <a:extLst>
            <a:ext uri="{FF2B5EF4-FFF2-40B4-BE49-F238E27FC236}">
              <a16:creationId xmlns:a16="http://schemas.microsoft.com/office/drawing/2014/main" id="{331D3D79-89DC-423E-A864-8DA4CE1F8D2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3" name="Text Box 1037">
          <a:extLst>
            <a:ext uri="{FF2B5EF4-FFF2-40B4-BE49-F238E27FC236}">
              <a16:creationId xmlns:a16="http://schemas.microsoft.com/office/drawing/2014/main" id="{304ED944-942A-466D-ACD0-8138A7F24C9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4" name="Text Box 1038">
          <a:extLst>
            <a:ext uri="{FF2B5EF4-FFF2-40B4-BE49-F238E27FC236}">
              <a16:creationId xmlns:a16="http://schemas.microsoft.com/office/drawing/2014/main" id="{34086AEC-8BB7-4C05-B734-1E26BDA09C9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5" name="Text Box 1039">
          <a:extLst>
            <a:ext uri="{FF2B5EF4-FFF2-40B4-BE49-F238E27FC236}">
              <a16:creationId xmlns:a16="http://schemas.microsoft.com/office/drawing/2014/main" id="{28CD191F-8ECE-4A25-912A-93EC45875CC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6" name="Text Box 1040">
          <a:extLst>
            <a:ext uri="{FF2B5EF4-FFF2-40B4-BE49-F238E27FC236}">
              <a16:creationId xmlns:a16="http://schemas.microsoft.com/office/drawing/2014/main" id="{1F4790CA-9EB8-47F9-9341-0772D1176D8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7" name="Text Box 1041">
          <a:extLst>
            <a:ext uri="{FF2B5EF4-FFF2-40B4-BE49-F238E27FC236}">
              <a16:creationId xmlns:a16="http://schemas.microsoft.com/office/drawing/2014/main" id="{281139FC-EEAB-4122-B260-5114444D91C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8" name="Text Box 1042">
          <a:extLst>
            <a:ext uri="{FF2B5EF4-FFF2-40B4-BE49-F238E27FC236}">
              <a16:creationId xmlns:a16="http://schemas.microsoft.com/office/drawing/2014/main" id="{5F11118E-3B4E-4A2F-B1DD-CF83AE2ABC7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29" name="Text Box 1043">
          <a:extLst>
            <a:ext uri="{FF2B5EF4-FFF2-40B4-BE49-F238E27FC236}">
              <a16:creationId xmlns:a16="http://schemas.microsoft.com/office/drawing/2014/main" id="{A83AF3A4-A26F-4776-A4EC-9D3A691B5CD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0" name="Text Box 1044">
          <a:extLst>
            <a:ext uri="{FF2B5EF4-FFF2-40B4-BE49-F238E27FC236}">
              <a16:creationId xmlns:a16="http://schemas.microsoft.com/office/drawing/2014/main" id="{D980E4D0-22F1-42E9-B578-86CB382BF71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1" name="Text Box 1045">
          <a:extLst>
            <a:ext uri="{FF2B5EF4-FFF2-40B4-BE49-F238E27FC236}">
              <a16:creationId xmlns:a16="http://schemas.microsoft.com/office/drawing/2014/main" id="{135EACF8-6AF9-4521-9F2D-BF825184FBC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2" name="Text Box 1046">
          <a:extLst>
            <a:ext uri="{FF2B5EF4-FFF2-40B4-BE49-F238E27FC236}">
              <a16:creationId xmlns:a16="http://schemas.microsoft.com/office/drawing/2014/main" id="{3058EC01-8740-4C69-81EB-D922E5CB430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3" name="Text Box 1047">
          <a:extLst>
            <a:ext uri="{FF2B5EF4-FFF2-40B4-BE49-F238E27FC236}">
              <a16:creationId xmlns:a16="http://schemas.microsoft.com/office/drawing/2014/main" id="{E0CBFC1E-1397-4C3B-83A6-4CBF7F09172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4" name="Text Box 1048">
          <a:extLst>
            <a:ext uri="{FF2B5EF4-FFF2-40B4-BE49-F238E27FC236}">
              <a16:creationId xmlns:a16="http://schemas.microsoft.com/office/drawing/2014/main" id="{AF28101F-B3CB-4187-8E54-83B857D37FD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5" name="Text Box 1049">
          <a:extLst>
            <a:ext uri="{FF2B5EF4-FFF2-40B4-BE49-F238E27FC236}">
              <a16:creationId xmlns:a16="http://schemas.microsoft.com/office/drawing/2014/main" id="{7554EA6B-C14F-4699-97C6-919EA411BBC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6" name="Text Box 1050">
          <a:extLst>
            <a:ext uri="{FF2B5EF4-FFF2-40B4-BE49-F238E27FC236}">
              <a16:creationId xmlns:a16="http://schemas.microsoft.com/office/drawing/2014/main" id="{FE174461-B256-41F0-80DB-AA5B2368649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7" name="Text Box 1051">
          <a:extLst>
            <a:ext uri="{FF2B5EF4-FFF2-40B4-BE49-F238E27FC236}">
              <a16:creationId xmlns:a16="http://schemas.microsoft.com/office/drawing/2014/main" id="{97EBD5E9-8D3A-4B51-8831-29F23D9715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8" name="Text Box 1052">
          <a:extLst>
            <a:ext uri="{FF2B5EF4-FFF2-40B4-BE49-F238E27FC236}">
              <a16:creationId xmlns:a16="http://schemas.microsoft.com/office/drawing/2014/main" id="{CD38D7C3-92F8-496A-94A5-896B26EF0FB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39" name="Text Box 1053">
          <a:extLst>
            <a:ext uri="{FF2B5EF4-FFF2-40B4-BE49-F238E27FC236}">
              <a16:creationId xmlns:a16="http://schemas.microsoft.com/office/drawing/2014/main" id="{DA35CDAF-399A-497F-934D-8807D1CD9F4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0" name="Text Box 1054">
          <a:extLst>
            <a:ext uri="{FF2B5EF4-FFF2-40B4-BE49-F238E27FC236}">
              <a16:creationId xmlns:a16="http://schemas.microsoft.com/office/drawing/2014/main" id="{144CE17C-D9E5-4D41-AB54-A871198CD3D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1" name="Text Box 1055">
          <a:extLst>
            <a:ext uri="{FF2B5EF4-FFF2-40B4-BE49-F238E27FC236}">
              <a16:creationId xmlns:a16="http://schemas.microsoft.com/office/drawing/2014/main" id="{A3D95688-7589-4D75-9855-EED1FAC94CF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2" name="Text Box 1056">
          <a:extLst>
            <a:ext uri="{FF2B5EF4-FFF2-40B4-BE49-F238E27FC236}">
              <a16:creationId xmlns:a16="http://schemas.microsoft.com/office/drawing/2014/main" id="{43637846-AFCF-4FCF-94E5-7ED41D64851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3" name="Text Box 1057">
          <a:extLst>
            <a:ext uri="{FF2B5EF4-FFF2-40B4-BE49-F238E27FC236}">
              <a16:creationId xmlns:a16="http://schemas.microsoft.com/office/drawing/2014/main" id="{0C7D1A2C-BA4D-49DF-B4B2-F8656626BC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4" name="Text Box 1058">
          <a:extLst>
            <a:ext uri="{FF2B5EF4-FFF2-40B4-BE49-F238E27FC236}">
              <a16:creationId xmlns:a16="http://schemas.microsoft.com/office/drawing/2014/main" id="{457458CC-C530-4919-95CA-B352F4B18D2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5" name="Text Box 1059">
          <a:extLst>
            <a:ext uri="{FF2B5EF4-FFF2-40B4-BE49-F238E27FC236}">
              <a16:creationId xmlns:a16="http://schemas.microsoft.com/office/drawing/2014/main" id="{E9126C8A-CD48-4B01-9782-8E8F869BDC5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6" name="Text Box 1060">
          <a:extLst>
            <a:ext uri="{FF2B5EF4-FFF2-40B4-BE49-F238E27FC236}">
              <a16:creationId xmlns:a16="http://schemas.microsoft.com/office/drawing/2014/main" id="{54D85697-3790-41D2-810A-4252AADC0F3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147" name="Text Box 1061">
          <a:extLst>
            <a:ext uri="{FF2B5EF4-FFF2-40B4-BE49-F238E27FC236}">
              <a16:creationId xmlns:a16="http://schemas.microsoft.com/office/drawing/2014/main" id="{32816044-3296-40BC-8A4F-98E1F9BEEEA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48" name="Text Box 837">
          <a:extLst>
            <a:ext uri="{FF2B5EF4-FFF2-40B4-BE49-F238E27FC236}">
              <a16:creationId xmlns:a16="http://schemas.microsoft.com/office/drawing/2014/main" id="{EE9E00AE-84AC-439E-BD9F-EA43BD60F78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49" name="Text Box 838">
          <a:extLst>
            <a:ext uri="{FF2B5EF4-FFF2-40B4-BE49-F238E27FC236}">
              <a16:creationId xmlns:a16="http://schemas.microsoft.com/office/drawing/2014/main" id="{07CBE97C-F09C-42C5-9DBF-82D8A158E25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0" name="Text Box 839">
          <a:extLst>
            <a:ext uri="{FF2B5EF4-FFF2-40B4-BE49-F238E27FC236}">
              <a16:creationId xmlns:a16="http://schemas.microsoft.com/office/drawing/2014/main" id="{BF4A2A4C-4B35-4ED3-83C6-7F133E72B9E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1" name="Text Box 840">
          <a:extLst>
            <a:ext uri="{FF2B5EF4-FFF2-40B4-BE49-F238E27FC236}">
              <a16:creationId xmlns:a16="http://schemas.microsoft.com/office/drawing/2014/main" id="{030FD1D9-7B9F-4178-BE52-73E0D1F61D0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2" name="Text Box 841">
          <a:extLst>
            <a:ext uri="{FF2B5EF4-FFF2-40B4-BE49-F238E27FC236}">
              <a16:creationId xmlns:a16="http://schemas.microsoft.com/office/drawing/2014/main" id="{EEE06CF2-8284-4F95-9D96-1F22CD173CE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3" name="Text Box 842">
          <a:extLst>
            <a:ext uri="{FF2B5EF4-FFF2-40B4-BE49-F238E27FC236}">
              <a16:creationId xmlns:a16="http://schemas.microsoft.com/office/drawing/2014/main" id="{2E94075B-BD20-4998-8B17-097397769A2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4" name="Text Box 843">
          <a:extLst>
            <a:ext uri="{FF2B5EF4-FFF2-40B4-BE49-F238E27FC236}">
              <a16:creationId xmlns:a16="http://schemas.microsoft.com/office/drawing/2014/main" id="{3829B665-19EC-4452-82F1-E71766B4CC1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5" name="Text Box 844">
          <a:extLst>
            <a:ext uri="{FF2B5EF4-FFF2-40B4-BE49-F238E27FC236}">
              <a16:creationId xmlns:a16="http://schemas.microsoft.com/office/drawing/2014/main" id="{BB588D6B-42BD-4633-825F-FFA92491FCF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6" name="Text Box 845">
          <a:extLst>
            <a:ext uri="{FF2B5EF4-FFF2-40B4-BE49-F238E27FC236}">
              <a16:creationId xmlns:a16="http://schemas.microsoft.com/office/drawing/2014/main" id="{266C9BAE-58A2-468F-9E7B-ADA7F6870EF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7" name="Text Box 846">
          <a:extLst>
            <a:ext uri="{FF2B5EF4-FFF2-40B4-BE49-F238E27FC236}">
              <a16:creationId xmlns:a16="http://schemas.microsoft.com/office/drawing/2014/main" id="{2BE3E2C2-59ED-495F-8AFB-E4A5D36F791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8" name="Text Box 847">
          <a:extLst>
            <a:ext uri="{FF2B5EF4-FFF2-40B4-BE49-F238E27FC236}">
              <a16:creationId xmlns:a16="http://schemas.microsoft.com/office/drawing/2014/main" id="{5C3B0588-462D-42DF-82D3-9458D76C3BB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59" name="Text Box 848">
          <a:extLst>
            <a:ext uri="{FF2B5EF4-FFF2-40B4-BE49-F238E27FC236}">
              <a16:creationId xmlns:a16="http://schemas.microsoft.com/office/drawing/2014/main" id="{3FB7D7B0-9D41-44F8-946E-19D3984B76E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0" name="Text Box 849">
          <a:extLst>
            <a:ext uri="{FF2B5EF4-FFF2-40B4-BE49-F238E27FC236}">
              <a16:creationId xmlns:a16="http://schemas.microsoft.com/office/drawing/2014/main" id="{421ED5E7-BD41-47C1-98A6-56DC203866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1" name="Text Box 850">
          <a:extLst>
            <a:ext uri="{FF2B5EF4-FFF2-40B4-BE49-F238E27FC236}">
              <a16:creationId xmlns:a16="http://schemas.microsoft.com/office/drawing/2014/main" id="{9151CD8F-2BF2-4B9A-A656-2C1C5722CEB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2" name="Text Box 851">
          <a:extLst>
            <a:ext uri="{FF2B5EF4-FFF2-40B4-BE49-F238E27FC236}">
              <a16:creationId xmlns:a16="http://schemas.microsoft.com/office/drawing/2014/main" id="{70D9E0C3-CAE2-45F9-947A-F492FC9BC5A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3" name="Text Box 852">
          <a:extLst>
            <a:ext uri="{FF2B5EF4-FFF2-40B4-BE49-F238E27FC236}">
              <a16:creationId xmlns:a16="http://schemas.microsoft.com/office/drawing/2014/main" id="{A444AC34-718B-4432-94B2-6F97FD34483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4" name="Text Box 853">
          <a:extLst>
            <a:ext uri="{FF2B5EF4-FFF2-40B4-BE49-F238E27FC236}">
              <a16:creationId xmlns:a16="http://schemas.microsoft.com/office/drawing/2014/main" id="{05E69BF7-5593-48D6-919A-40981526DA4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5" name="Text Box 854">
          <a:extLst>
            <a:ext uri="{FF2B5EF4-FFF2-40B4-BE49-F238E27FC236}">
              <a16:creationId xmlns:a16="http://schemas.microsoft.com/office/drawing/2014/main" id="{F1C5E1E3-0210-4B0D-9BC4-686FF20EE65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6" name="Text Box 855">
          <a:extLst>
            <a:ext uri="{FF2B5EF4-FFF2-40B4-BE49-F238E27FC236}">
              <a16:creationId xmlns:a16="http://schemas.microsoft.com/office/drawing/2014/main" id="{FD033BBA-5DA3-483F-B416-ABEF906AE1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7" name="Text Box 856">
          <a:extLst>
            <a:ext uri="{FF2B5EF4-FFF2-40B4-BE49-F238E27FC236}">
              <a16:creationId xmlns:a16="http://schemas.microsoft.com/office/drawing/2014/main" id="{350BB1A8-B71A-4A29-9979-B86AB732DAC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8" name="Text Box 857">
          <a:extLst>
            <a:ext uri="{FF2B5EF4-FFF2-40B4-BE49-F238E27FC236}">
              <a16:creationId xmlns:a16="http://schemas.microsoft.com/office/drawing/2014/main" id="{BC56E1F7-D002-4F35-A1C5-A31430BF1F6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69" name="Text Box 858">
          <a:extLst>
            <a:ext uri="{FF2B5EF4-FFF2-40B4-BE49-F238E27FC236}">
              <a16:creationId xmlns:a16="http://schemas.microsoft.com/office/drawing/2014/main" id="{AB6305DD-AE85-41F6-9D7F-AF770C316C6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0" name="Text Box 859">
          <a:extLst>
            <a:ext uri="{FF2B5EF4-FFF2-40B4-BE49-F238E27FC236}">
              <a16:creationId xmlns:a16="http://schemas.microsoft.com/office/drawing/2014/main" id="{D4B38AD9-7EC2-41F8-A4FB-CF8A47C4F8A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1" name="Text Box 860">
          <a:extLst>
            <a:ext uri="{FF2B5EF4-FFF2-40B4-BE49-F238E27FC236}">
              <a16:creationId xmlns:a16="http://schemas.microsoft.com/office/drawing/2014/main" id="{BB00EC70-7D78-42C9-8CBE-1A2DC9059B9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2" name="Text Box 861">
          <a:extLst>
            <a:ext uri="{FF2B5EF4-FFF2-40B4-BE49-F238E27FC236}">
              <a16:creationId xmlns:a16="http://schemas.microsoft.com/office/drawing/2014/main" id="{EAA4C314-672F-4CFD-B7C6-E61D5AB008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3" name="Text Box 862">
          <a:extLst>
            <a:ext uri="{FF2B5EF4-FFF2-40B4-BE49-F238E27FC236}">
              <a16:creationId xmlns:a16="http://schemas.microsoft.com/office/drawing/2014/main" id="{E912D4A8-69C7-48E1-BC34-10DB1FEB003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4" name="Text Box 863">
          <a:extLst>
            <a:ext uri="{FF2B5EF4-FFF2-40B4-BE49-F238E27FC236}">
              <a16:creationId xmlns:a16="http://schemas.microsoft.com/office/drawing/2014/main" id="{6B50D505-00C9-4AB9-85F5-0787367E4B2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5" name="Text Box 864">
          <a:extLst>
            <a:ext uri="{FF2B5EF4-FFF2-40B4-BE49-F238E27FC236}">
              <a16:creationId xmlns:a16="http://schemas.microsoft.com/office/drawing/2014/main" id="{47B2AAF4-7D76-4FC6-9F43-180E641F6BC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6" name="Text Box 865">
          <a:extLst>
            <a:ext uri="{FF2B5EF4-FFF2-40B4-BE49-F238E27FC236}">
              <a16:creationId xmlns:a16="http://schemas.microsoft.com/office/drawing/2014/main" id="{1F8CEAD2-4995-4A1F-ACF8-02AAF26BE7D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7" name="Text Box 866">
          <a:extLst>
            <a:ext uri="{FF2B5EF4-FFF2-40B4-BE49-F238E27FC236}">
              <a16:creationId xmlns:a16="http://schemas.microsoft.com/office/drawing/2014/main" id="{4D37869E-74A5-4045-BC90-8CEB46D0468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8" name="Text Box 867">
          <a:extLst>
            <a:ext uri="{FF2B5EF4-FFF2-40B4-BE49-F238E27FC236}">
              <a16:creationId xmlns:a16="http://schemas.microsoft.com/office/drawing/2014/main" id="{C123FDA6-7F26-4134-9108-53F26AB393B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79" name="Text Box 868">
          <a:extLst>
            <a:ext uri="{FF2B5EF4-FFF2-40B4-BE49-F238E27FC236}">
              <a16:creationId xmlns:a16="http://schemas.microsoft.com/office/drawing/2014/main" id="{4C313CA1-C2E0-4412-9E62-33028A70344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0" name="Text Box 869">
          <a:extLst>
            <a:ext uri="{FF2B5EF4-FFF2-40B4-BE49-F238E27FC236}">
              <a16:creationId xmlns:a16="http://schemas.microsoft.com/office/drawing/2014/main" id="{E69943DC-5C7A-4B61-9AA5-302E79A2743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1" name="Text Box 870">
          <a:extLst>
            <a:ext uri="{FF2B5EF4-FFF2-40B4-BE49-F238E27FC236}">
              <a16:creationId xmlns:a16="http://schemas.microsoft.com/office/drawing/2014/main" id="{826524D2-90E4-4A23-B2A3-512D5A0432E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2" name="Text Box 871">
          <a:extLst>
            <a:ext uri="{FF2B5EF4-FFF2-40B4-BE49-F238E27FC236}">
              <a16:creationId xmlns:a16="http://schemas.microsoft.com/office/drawing/2014/main" id="{B6980B44-C75A-4045-9615-9C389594DCD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3" name="Text Box 872">
          <a:extLst>
            <a:ext uri="{FF2B5EF4-FFF2-40B4-BE49-F238E27FC236}">
              <a16:creationId xmlns:a16="http://schemas.microsoft.com/office/drawing/2014/main" id="{9D1CAEAB-B7F5-4167-866D-787C79F82FC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4" name="Text Box 873">
          <a:extLst>
            <a:ext uri="{FF2B5EF4-FFF2-40B4-BE49-F238E27FC236}">
              <a16:creationId xmlns:a16="http://schemas.microsoft.com/office/drawing/2014/main" id="{4A498649-46B4-43D5-916F-6A94D7B497F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5" name="Text Box 874">
          <a:extLst>
            <a:ext uri="{FF2B5EF4-FFF2-40B4-BE49-F238E27FC236}">
              <a16:creationId xmlns:a16="http://schemas.microsoft.com/office/drawing/2014/main" id="{2B017100-17B5-49FF-BEEB-E2D986878FE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6" name="Text Box 875">
          <a:extLst>
            <a:ext uri="{FF2B5EF4-FFF2-40B4-BE49-F238E27FC236}">
              <a16:creationId xmlns:a16="http://schemas.microsoft.com/office/drawing/2014/main" id="{8CDA7356-B567-40E1-96A3-05E2FCDB737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7" name="Text Box 876">
          <a:extLst>
            <a:ext uri="{FF2B5EF4-FFF2-40B4-BE49-F238E27FC236}">
              <a16:creationId xmlns:a16="http://schemas.microsoft.com/office/drawing/2014/main" id="{51B82E42-B3CC-4BCF-977E-56F4B5DC5ED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8" name="Text Box 877">
          <a:extLst>
            <a:ext uri="{FF2B5EF4-FFF2-40B4-BE49-F238E27FC236}">
              <a16:creationId xmlns:a16="http://schemas.microsoft.com/office/drawing/2014/main" id="{6791AB54-B33D-44A7-95DE-1ACF6109CCE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89" name="Text Box 878">
          <a:extLst>
            <a:ext uri="{FF2B5EF4-FFF2-40B4-BE49-F238E27FC236}">
              <a16:creationId xmlns:a16="http://schemas.microsoft.com/office/drawing/2014/main" id="{5828E89B-D73B-4647-A570-12566360E06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0" name="Text Box 879">
          <a:extLst>
            <a:ext uri="{FF2B5EF4-FFF2-40B4-BE49-F238E27FC236}">
              <a16:creationId xmlns:a16="http://schemas.microsoft.com/office/drawing/2014/main" id="{2A4C88D3-47DA-4542-BA48-8791BD3FCD3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1" name="Text Box 880">
          <a:extLst>
            <a:ext uri="{FF2B5EF4-FFF2-40B4-BE49-F238E27FC236}">
              <a16:creationId xmlns:a16="http://schemas.microsoft.com/office/drawing/2014/main" id="{DCCDAE2F-D469-4C4C-87A2-226F2E354EF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2" name="Text Box 881">
          <a:extLst>
            <a:ext uri="{FF2B5EF4-FFF2-40B4-BE49-F238E27FC236}">
              <a16:creationId xmlns:a16="http://schemas.microsoft.com/office/drawing/2014/main" id="{01F1115F-674C-4D5F-9DCB-55E996A80F5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3" name="Text Box 882">
          <a:extLst>
            <a:ext uri="{FF2B5EF4-FFF2-40B4-BE49-F238E27FC236}">
              <a16:creationId xmlns:a16="http://schemas.microsoft.com/office/drawing/2014/main" id="{5B521419-4F9A-40BE-A15C-CA439AFF156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4" name="Text Box 883">
          <a:extLst>
            <a:ext uri="{FF2B5EF4-FFF2-40B4-BE49-F238E27FC236}">
              <a16:creationId xmlns:a16="http://schemas.microsoft.com/office/drawing/2014/main" id="{78409E77-2929-4290-89F5-603F04E729A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5" name="Text Box 884">
          <a:extLst>
            <a:ext uri="{FF2B5EF4-FFF2-40B4-BE49-F238E27FC236}">
              <a16:creationId xmlns:a16="http://schemas.microsoft.com/office/drawing/2014/main" id="{A092256A-5411-4218-B00A-33E098141E2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6" name="Text Box 885">
          <a:extLst>
            <a:ext uri="{FF2B5EF4-FFF2-40B4-BE49-F238E27FC236}">
              <a16:creationId xmlns:a16="http://schemas.microsoft.com/office/drawing/2014/main" id="{69FB49EF-AC30-424A-8B88-7F66877A8A0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7" name="Text Box 886">
          <a:extLst>
            <a:ext uri="{FF2B5EF4-FFF2-40B4-BE49-F238E27FC236}">
              <a16:creationId xmlns:a16="http://schemas.microsoft.com/office/drawing/2014/main" id="{E993B96F-7DBA-4312-A984-173F3BD3815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8" name="Text Box 887">
          <a:extLst>
            <a:ext uri="{FF2B5EF4-FFF2-40B4-BE49-F238E27FC236}">
              <a16:creationId xmlns:a16="http://schemas.microsoft.com/office/drawing/2014/main" id="{D0D94F08-D02A-43A3-8759-2B72E679FEA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199" name="Text Box 888">
          <a:extLst>
            <a:ext uri="{FF2B5EF4-FFF2-40B4-BE49-F238E27FC236}">
              <a16:creationId xmlns:a16="http://schemas.microsoft.com/office/drawing/2014/main" id="{5EF9E6EB-3111-472E-BB20-7EEFB129D7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0" name="Text Box 889">
          <a:extLst>
            <a:ext uri="{FF2B5EF4-FFF2-40B4-BE49-F238E27FC236}">
              <a16:creationId xmlns:a16="http://schemas.microsoft.com/office/drawing/2014/main" id="{2CB181EC-AD26-4208-A65E-9309362FB60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1" name="Text Box 890">
          <a:extLst>
            <a:ext uri="{FF2B5EF4-FFF2-40B4-BE49-F238E27FC236}">
              <a16:creationId xmlns:a16="http://schemas.microsoft.com/office/drawing/2014/main" id="{B6E201B0-71B2-49E6-9565-A1F6AE61E1E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2" name="Text Box 891">
          <a:extLst>
            <a:ext uri="{FF2B5EF4-FFF2-40B4-BE49-F238E27FC236}">
              <a16:creationId xmlns:a16="http://schemas.microsoft.com/office/drawing/2014/main" id="{69117C42-22E6-42F6-801F-D34B9CA19C7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3" name="Text Box 892">
          <a:extLst>
            <a:ext uri="{FF2B5EF4-FFF2-40B4-BE49-F238E27FC236}">
              <a16:creationId xmlns:a16="http://schemas.microsoft.com/office/drawing/2014/main" id="{DC18663F-A1A3-4EE8-AE87-E8B274CE0EF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4" name="Text Box 893">
          <a:extLst>
            <a:ext uri="{FF2B5EF4-FFF2-40B4-BE49-F238E27FC236}">
              <a16:creationId xmlns:a16="http://schemas.microsoft.com/office/drawing/2014/main" id="{63DD5B6B-D335-4D92-8FF5-B76D4A4BE38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5" name="Text Box 894">
          <a:extLst>
            <a:ext uri="{FF2B5EF4-FFF2-40B4-BE49-F238E27FC236}">
              <a16:creationId xmlns:a16="http://schemas.microsoft.com/office/drawing/2014/main" id="{C9001CFA-1C57-45E4-939B-8C7A211DD22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6" name="Text Box 895">
          <a:extLst>
            <a:ext uri="{FF2B5EF4-FFF2-40B4-BE49-F238E27FC236}">
              <a16:creationId xmlns:a16="http://schemas.microsoft.com/office/drawing/2014/main" id="{84C0B97F-5B2A-41D7-8043-9381534943E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7" name="Text Box 896">
          <a:extLst>
            <a:ext uri="{FF2B5EF4-FFF2-40B4-BE49-F238E27FC236}">
              <a16:creationId xmlns:a16="http://schemas.microsoft.com/office/drawing/2014/main" id="{B5D12794-8639-41F9-B66B-D4F5A97D5A5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8" name="Text Box 897">
          <a:extLst>
            <a:ext uri="{FF2B5EF4-FFF2-40B4-BE49-F238E27FC236}">
              <a16:creationId xmlns:a16="http://schemas.microsoft.com/office/drawing/2014/main" id="{F55844BA-AD73-4303-94B1-EE21A85C74F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09" name="Text Box 898">
          <a:extLst>
            <a:ext uri="{FF2B5EF4-FFF2-40B4-BE49-F238E27FC236}">
              <a16:creationId xmlns:a16="http://schemas.microsoft.com/office/drawing/2014/main" id="{EDF4A167-446D-4D68-A417-AC2D8B30A1E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0" name="Text Box 899">
          <a:extLst>
            <a:ext uri="{FF2B5EF4-FFF2-40B4-BE49-F238E27FC236}">
              <a16:creationId xmlns:a16="http://schemas.microsoft.com/office/drawing/2014/main" id="{93DA3CAD-0A02-4158-B097-7ED7DB410F4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1" name="Text Box 900">
          <a:extLst>
            <a:ext uri="{FF2B5EF4-FFF2-40B4-BE49-F238E27FC236}">
              <a16:creationId xmlns:a16="http://schemas.microsoft.com/office/drawing/2014/main" id="{0A6FFE11-486A-43BF-BDE3-8379249CFF1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2" name="Text Box 901">
          <a:extLst>
            <a:ext uri="{FF2B5EF4-FFF2-40B4-BE49-F238E27FC236}">
              <a16:creationId xmlns:a16="http://schemas.microsoft.com/office/drawing/2014/main" id="{3FC13C70-F362-42AC-88A0-A635D2A53B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3" name="Text Box 902">
          <a:extLst>
            <a:ext uri="{FF2B5EF4-FFF2-40B4-BE49-F238E27FC236}">
              <a16:creationId xmlns:a16="http://schemas.microsoft.com/office/drawing/2014/main" id="{57A888EB-59B5-4B40-A6B8-AED173409D8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4" name="Text Box 903">
          <a:extLst>
            <a:ext uri="{FF2B5EF4-FFF2-40B4-BE49-F238E27FC236}">
              <a16:creationId xmlns:a16="http://schemas.microsoft.com/office/drawing/2014/main" id="{CFD9C5C8-6638-4BA0-BBA5-C1FE02195EE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5" name="Text Box 904">
          <a:extLst>
            <a:ext uri="{FF2B5EF4-FFF2-40B4-BE49-F238E27FC236}">
              <a16:creationId xmlns:a16="http://schemas.microsoft.com/office/drawing/2014/main" id="{9BD9CED9-D663-451A-A437-C944621379F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6" name="Text Box 905">
          <a:extLst>
            <a:ext uri="{FF2B5EF4-FFF2-40B4-BE49-F238E27FC236}">
              <a16:creationId xmlns:a16="http://schemas.microsoft.com/office/drawing/2014/main" id="{870EE6A1-777C-4CA9-B369-D3E74BEA9C0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7" name="Text Box 906">
          <a:extLst>
            <a:ext uri="{FF2B5EF4-FFF2-40B4-BE49-F238E27FC236}">
              <a16:creationId xmlns:a16="http://schemas.microsoft.com/office/drawing/2014/main" id="{1110A16F-BB64-40B0-8C48-54569B2864E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8" name="Text Box 907">
          <a:extLst>
            <a:ext uri="{FF2B5EF4-FFF2-40B4-BE49-F238E27FC236}">
              <a16:creationId xmlns:a16="http://schemas.microsoft.com/office/drawing/2014/main" id="{646EC7FF-E1E9-47B1-BA8D-45486309560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19" name="Text Box 908">
          <a:extLst>
            <a:ext uri="{FF2B5EF4-FFF2-40B4-BE49-F238E27FC236}">
              <a16:creationId xmlns:a16="http://schemas.microsoft.com/office/drawing/2014/main" id="{938670E7-64D0-4AD5-8B60-1D28A8BF737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0" name="Text Box 909">
          <a:extLst>
            <a:ext uri="{FF2B5EF4-FFF2-40B4-BE49-F238E27FC236}">
              <a16:creationId xmlns:a16="http://schemas.microsoft.com/office/drawing/2014/main" id="{9C414E66-8038-45F2-9276-98FD810EFE8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1" name="Text Box 910">
          <a:extLst>
            <a:ext uri="{FF2B5EF4-FFF2-40B4-BE49-F238E27FC236}">
              <a16:creationId xmlns:a16="http://schemas.microsoft.com/office/drawing/2014/main" id="{762004D6-393F-47EB-BC8E-BE3FFED93A0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2" name="Text Box 911">
          <a:extLst>
            <a:ext uri="{FF2B5EF4-FFF2-40B4-BE49-F238E27FC236}">
              <a16:creationId xmlns:a16="http://schemas.microsoft.com/office/drawing/2014/main" id="{5A2E645B-BE43-4C06-A95A-EA27A4BED4B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3" name="Text Box 912">
          <a:extLst>
            <a:ext uri="{FF2B5EF4-FFF2-40B4-BE49-F238E27FC236}">
              <a16:creationId xmlns:a16="http://schemas.microsoft.com/office/drawing/2014/main" id="{AB922A18-A5CC-47B1-B611-3A6D08DEB1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4" name="Text Box 913">
          <a:extLst>
            <a:ext uri="{FF2B5EF4-FFF2-40B4-BE49-F238E27FC236}">
              <a16:creationId xmlns:a16="http://schemas.microsoft.com/office/drawing/2014/main" id="{197AC20E-9EEE-46B7-B06A-D207B6B863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5" name="Text Box 914">
          <a:extLst>
            <a:ext uri="{FF2B5EF4-FFF2-40B4-BE49-F238E27FC236}">
              <a16:creationId xmlns:a16="http://schemas.microsoft.com/office/drawing/2014/main" id="{69C6929F-3CDC-4309-A1CE-04290442895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6" name="Text Box 915">
          <a:extLst>
            <a:ext uri="{FF2B5EF4-FFF2-40B4-BE49-F238E27FC236}">
              <a16:creationId xmlns:a16="http://schemas.microsoft.com/office/drawing/2014/main" id="{313E5814-D1E1-4210-BB9C-3CF00BBF180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7" name="Text Box 916">
          <a:extLst>
            <a:ext uri="{FF2B5EF4-FFF2-40B4-BE49-F238E27FC236}">
              <a16:creationId xmlns:a16="http://schemas.microsoft.com/office/drawing/2014/main" id="{861FFA40-DAF4-4CE1-B024-1561ABE5951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8" name="Text Box 917">
          <a:extLst>
            <a:ext uri="{FF2B5EF4-FFF2-40B4-BE49-F238E27FC236}">
              <a16:creationId xmlns:a16="http://schemas.microsoft.com/office/drawing/2014/main" id="{5A86E69B-7F4C-4216-B26D-6F5BF83E6FA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29" name="Text Box 918">
          <a:extLst>
            <a:ext uri="{FF2B5EF4-FFF2-40B4-BE49-F238E27FC236}">
              <a16:creationId xmlns:a16="http://schemas.microsoft.com/office/drawing/2014/main" id="{793CB85B-81E6-41FF-9D68-08B3A079E45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0" name="Text Box 919">
          <a:extLst>
            <a:ext uri="{FF2B5EF4-FFF2-40B4-BE49-F238E27FC236}">
              <a16:creationId xmlns:a16="http://schemas.microsoft.com/office/drawing/2014/main" id="{1640F1C7-D62D-4592-8810-13955A873DC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1" name="Text Box 920">
          <a:extLst>
            <a:ext uri="{FF2B5EF4-FFF2-40B4-BE49-F238E27FC236}">
              <a16:creationId xmlns:a16="http://schemas.microsoft.com/office/drawing/2014/main" id="{9A26D7DD-FAF6-4366-B763-BDD2BDDC119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2" name="Text Box 921">
          <a:extLst>
            <a:ext uri="{FF2B5EF4-FFF2-40B4-BE49-F238E27FC236}">
              <a16:creationId xmlns:a16="http://schemas.microsoft.com/office/drawing/2014/main" id="{FE37C9BF-8D55-4B45-944D-A9ECE31A2FF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3" name="Text Box 922">
          <a:extLst>
            <a:ext uri="{FF2B5EF4-FFF2-40B4-BE49-F238E27FC236}">
              <a16:creationId xmlns:a16="http://schemas.microsoft.com/office/drawing/2014/main" id="{4158E292-76DB-41EA-B4CA-A68BB2F6D99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4" name="Text Box 923">
          <a:extLst>
            <a:ext uri="{FF2B5EF4-FFF2-40B4-BE49-F238E27FC236}">
              <a16:creationId xmlns:a16="http://schemas.microsoft.com/office/drawing/2014/main" id="{920B60DD-C438-4FB0-A167-417E5C578A9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5" name="Text Box 924">
          <a:extLst>
            <a:ext uri="{FF2B5EF4-FFF2-40B4-BE49-F238E27FC236}">
              <a16:creationId xmlns:a16="http://schemas.microsoft.com/office/drawing/2014/main" id="{15FBA5C9-BB10-4D02-B31F-92C65C5C734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6" name="Text Box 925">
          <a:extLst>
            <a:ext uri="{FF2B5EF4-FFF2-40B4-BE49-F238E27FC236}">
              <a16:creationId xmlns:a16="http://schemas.microsoft.com/office/drawing/2014/main" id="{A6F15445-FB78-4297-9B81-5E482A44191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7" name="Text Box 926">
          <a:extLst>
            <a:ext uri="{FF2B5EF4-FFF2-40B4-BE49-F238E27FC236}">
              <a16:creationId xmlns:a16="http://schemas.microsoft.com/office/drawing/2014/main" id="{DD4CFF25-FC92-4B81-B014-818BF05B5B1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8" name="Text Box 927">
          <a:extLst>
            <a:ext uri="{FF2B5EF4-FFF2-40B4-BE49-F238E27FC236}">
              <a16:creationId xmlns:a16="http://schemas.microsoft.com/office/drawing/2014/main" id="{FD4862DF-A5AC-483A-BC00-128E03C30E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39" name="Text Box 928">
          <a:extLst>
            <a:ext uri="{FF2B5EF4-FFF2-40B4-BE49-F238E27FC236}">
              <a16:creationId xmlns:a16="http://schemas.microsoft.com/office/drawing/2014/main" id="{52BCC321-0DBD-4E1F-A884-C4A4F0C043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0" name="Text Box 929">
          <a:extLst>
            <a:ext uri="{FF2B5EF4-FFF2-40B4-BE49-F238E27FC236}">
              <a16:creationId xmlns:a16="http://schemas.microsoft.com/office/drawing/2014/main" id="{544DD212-36F3-4E31-93C8-8E44A3AE4A9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1" name="Text Box 930">
          <a:extLst>
            <a:ext uri="{FF2B5EF4-FFF2-40B4-BE49-F238E27FC236}">
              <a16:creationId xmlns:a16="http://schemas.microsoft.com/office/drawing/2014/main" id="{4C27DD84-A182-4EF1-BEDD-FA47C521FD7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2" name="Text Box 931">
          <a:extLst>
            <a:ext uri="{FF2B5EF4-FFF2-40B4-BE49-F238E27FC236}">
              <a16:creationId xmlns:a16="http://schemas.microsoft.com/office/drawing/2014/main" id="{8849D8C6-C83B-4775-A348-BF20C3C7A4B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3" name="Text Box 932">
          <a:extLst>
            <a:ext uri="{FF2B5EF4-FFF2-40B4-BE49-F238E27FC236}">
              <a16:creationId xmlns:a16="http://schemas.microsoft.com/office/drawing/2014/main" id="{61C33BC9-725B-4726-A6FC-63FA2C0CB6C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4" name="Text Box 933">
          <a:extLst>
            <a:ext uri="{FF2B5EF4-FFF2-40B4-BE49-F238E27FC236}">
              <a16:creationId xmlns:a16="http://schemas.microsoft.com/office/drawing/2014/main" id="{DC421C0A-3EFF-4C59-8EE1-4AA6945D586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5" name="Text Box 934">
          <a:extLst>
            <a:ext uri="{FF2B5EF4-FFF2-40B4-BE49-F238E27FC236}">
              <a16:creationId xmlns:a16="http://schemas.microsoft.com/office/drawing/2014/main" id="{5C531852-EF1D-46CE-BC07-09B2EFA9C22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6" name="Text Box 935">
          <a:extLst>
            <a:ext uri="{FF2B5EF4-FFF2-40B4-BE49-F238E27FC236}">
              <a16:creationId xmlns:a16="http://schemas.microsoft.com/office/drawing/2014/main" id="{F2DB44ED-48DE-42A0-B7BB-973B596CE5C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7" name="Text Box 936">
          <a:extLst>
            <a:ext uri="{FF2B5EF4-FFF2-40B4-BE49-F238E27FC236}">
              <a16:creationId xmlns:a16="http://schemas.microsoft.com/office/drawing/2014/main" id="{9ED6A7A7-5EC4-4F1D-A8DA-C4766E519E8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8" name="Text Box 937">
          <a:extLst>
            <a:ext uri="{FF2B5EF4-FFF2-40B4-BE49-F238E27FC236}">
              <a16:creationId xmlns:a16="http://schemas.microsoft.com/office/drawing/2014/main" id="{90204769-8CD3-4923-BAF0-665FFDF886A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49" name="Text Box 938">
          <a:extLst>
            <a:ext uri="{FF2B5EF4-FFF2-40B4-BE49-F238E27FC236}">
              <a16:creationId xmlns:a16="http://schemas.microsoft.com/office/drawing/2014/main" id="{BF223D68-7387-4328-9DDE-66BECE9C03C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0" name="Text Box 939">
          <a:extLst>
            <a:ext uri="{FF2B5EF4-FFF2-40B4-BE49-F238E27FC236}">
              <a16:creationId xmlns:a16="http://schemas.microsoft.com/office/drawing/2014/main" id="{24032D6B-8C91-47C1-9606-EEF381366B5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1" name="Text Box 940">
          <a:extLst>
            <a:ext uri="{FF2B5EF4-FFF2-40B4-BE49-F238E27FC236}">
              <a16:creationId xmlns:a16="http://schemas.microsoft.com/office/drawing/2014/main" id="{346D63EC-3CE1-4ABE-92BA-97E75A39879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2" name="Text Box 941">
          <a:extLst>
            <a:ext uri="{FF2B5EF4-FFF2-40B4-BE49-F238E27FC236}">
              <a16:creationId xmlns:a16="http://schemas.microsoft.com/office/drawing/2014/main" id="{63263BD1-D856-4297-9E38-AA023B5D324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3" name="Text Box 942">
          <a:extLst>
            <a:ext uri="{FF2B5EF4-FFF2-40B4-BE49-F238E27FC236}">
              <a16:creationId xmlns:a16="http://schemas.microsoft.com/office/drawing/2014/main" id="{B91171F2-5A2E-4A9B-811A-3A65A8C49A0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4" name="Text Box 943">
          <a:extLst>
            <a:ext uri="{FF2B5EF4-FFF2-40B4-BE49-F238E27FC236}">
              <a16:creationId xmlns:a16="http://schemas.microsoft.com/office/drawing/2014/main" id="{BA96311D-0ED2-406F-8C35-760B41C31C0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5" name="Text Box 944">
          <a:extLst>
            <a:ext uri="{FF2B5EF4-FFF2-40B4-BE49-F238E27FC236}">
              <a16:creationId xmlns:a16="http://schemas.microsoft.com/office/drawing/2014/main" id="{C79927B3-922C-44C8-A37C-4EC31B00EF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6" name="Text Box 945">
          <a:extLst>
            <a:ext uri="{FF2B5EF4-FFF2-40B4-BE49-F238E27FC236}">
              <a16:creationId xmlns:a16="http://schemas.microsoft.com/office/drawing/2014/main" id="{7A4E855B-8BE8-4E0F-90A3-E54FCC56596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7" name="Text Box 946">
          <a:extLst>
            <a:ext uri="{FF2B5EF4-FFF2-40B4-BE49-F238E27FC236}">
              <a16:creationId xmlns:a16="http://schemas.microsoft.com/office/drawing/2014/main" id="{E160C126-02C1-4119-9D76-025BC2D3B19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8" name="Text Box 947">
          <a:extLst>
            <a:ext uri="{FF2B5EF4-FFF2-40B4-BE49-F238E27FC236}">
              <a16:creationId xmlns:a16="http://schemas.microsoft.com/office/drawing/2014/main" id="{0E0FCD48-F8CB-4ADD-9629-9D5D03A6273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59" name="Text Box 948">
          <a:extLst>
            <a:ext uri="{FF2B5EF4-FFF2-40B4-BE49-F238E27FC236}">
              <a16:creationId xmlns:a16="http://schemas.microsoft.com/office/drawing/2014/main" id="{FA8EFAB5-C997-4485-9B50-FF10009D1FB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0" name="Text Box 949">
          <a:extLst>
            <a:ext uri="{FF2B5EF4-FFF2-40B4-BE49-F238E27FC236}">
              <a16:creationId xmlns:a16="http://schemas.microsoft.com/office/drawing/2014/main" id="{03E02C28-8DCD-427D-90DC-DDFCDDB95AA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1" name="Text Box 950">
          <a:extLst>
            <a:ext uri="{FF2B5EF4-FFF2-40B4-BE49-F238E27FC236}">
              <a16:creationId xmlns:a16="http://schemas.microsoft.com/office/drawing/2014/main" id="{54BE26CA-7DF2-4E24-AEB5-EC6A46B5A41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2" name="Text Box 951">
          <a:extLst>
            <a:ext uri="{FF2B5EF4-FFF2-40B4-BE49-F238E27FC236}">
              <a16:creationId xmlns:a16="http://schemas.microsoft.com/office/drawing/2014/main" id="{C8D8A417-0523-48C1-93EC-CB88B4AE977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3" name="Text Box 952">
          <a:extLst>
            <a:ext uri="{FF2B5EF4-FFF2-40B4-BE49-F238E27FC236}">
              <a16:creationId xmlns:a16="http://schemas.microsoft.com/office/drawing/2014/main" id="{B2516AC6-45E5-416D-B79A-570F46E4AD2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4" name="Text Box 953">
          <a:extLst>
            <a:ext uri="{FF2B5EF4-FFF2-40B4-BE49-F238E27FC236}">
              <a16:creationId xmlns:a16="http://schemas.microsoft.com/office/drawing/2014/main" id="{398E0AF8-BC46-4D60-84A4-9819B94A612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5" name="Text Box 954">
          <a:extLst>
            <a:ext uri="{FF2B5EF4-FFF2-40B4-BE49-F238E27FC236}">
              <a16:creationId xmlns:a16="http://schemas.microsoft.com/office/drawing/2014/main" id="{F8B5A108-1542-4A20-B536-016E7679D9A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6" name="Text Box 955">
          <a:extLst>
            <a:ext uri="{FF2B5EF4-FFF2-40B4-BE49-F238E27FC236}">
              <a16:creationId xmlns:a16="http://schemas.microsoft.com/office/drawing/2014/main" id="{B06ADA6C-8C44-41AD-8505-74891B16290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7" name="Text Box 956">
          <a:extLst>
            <a:ext uri="{FF2B5EF4-FFF2-40B4-BE49-F238E27FC236}">
              <a16:creationId xmlns:a16="http://schemas.microsoft.com/office/drawing/2014/main" id="{301F6393-B745-464C-9009-E1E74743ABF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8" name="Text Box 957">
          <a:extLst>
            <a:ext uri="{FF2B5EF4-FFF2-40B4-BE49-F238E27FC236}">
              <a16:creationId xmlns:a16="http://schemas.microsoft.com/office/drawing/2014/main" id="{C78855FD-34F4-44EF-A850-B1B9F02CDCA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69" name="Text Box 958">
          <a:extLst>
            <a:ext uri="{FF2B5EF4-FFF2-40B4-BE49-F238E27FC236}">
              <a16:creationId xmlns:a16="http://schemas.microsoft.com/office/drawing/2014/main" id="{026E5867-F831-4184-87EB-570FCCC37D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0" name="Text Box 959">
          <a:extLst>
            <a:ext uri="{FF2B5EF4-FFF2-40B4-BE49-F238E27FC236}">
              <a16:creationId xmlns:a16="http://schemas.microsoft.com/office/drawing/2014/main" id="{0B9B22F7-79DE-4BA9-AE8E-F3D7958BFAB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1" name="Text Box 960">
          <a:extLst>
            <a:ext uri="{FF2B5EF4-FFF2-40B4-BE49-F238E27FC236}">
              <a16:creationId xmlns:a16="http://schemas.microsoft.com/office/drawing/2014/main" id="{2B660B86-CDDA-4FC2-9667-B7EBEF9EC4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2" name="Text Box 961">
          <a:extLst>
            <a:ext uri="{FF2B5EF4-FFF2-40B4-BE49-F238E27FC236}">
              <a16:creationId xmlns:a16="http://schemas.microsoft.com/office/drawing/2014/main" id="{AA4ECAEC-3D07-483F-8201-11796DD4E3F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3" name="Text Box 962">
          <a:extLst>
            <a:ext uri="{FF2B5EF4-FFF2-40B4-BE49-F238E27FC236}">
              <a16:creationId xmlns:a16="http://schemas.microsoft.com/office/drawing/2014/main" id="{A9F48270-410A-4202-8FB0-4ED51B26078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4" name="Text Box 963">
          <a:extLst>
            <a:ext uri="{FF2B5EF4-FFF2-40B4-BE49-F238E27FC236}">
              <a16:creationId xmlns:a16="http://schemas.microsoft.com/office/drawing/2014/main" id="{5BBF6927-70AB-41E9-B9EB-32B87A8AD5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5" name="Text Box 964">
          <a:extLst>
            <a:ext uri="{FF2B5EF4-FFF2-40B4-BE49-F238E27FC236}">
              <a16:creationId xmlns:a16="http://schemas.microsoft.com/office/drawing/2014/main" id="{5CDDB5F2-44CA-4335-8B51-4FFC681FB98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6" name="Text Box 965">
          <a:extLst>
            <a:ext uri="{FF2B5EF4-FFF2-40B4-BE49-F238E27FC236}">
              <a16:creationId xmlns:a16="http://schemas.microsoft.com/office/drawing/2014/main" id="{397BDEA4-0E90-4D83-997E-A925A400E6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7" name="Text Box 966">
          <a:extLst>
            <a:ext uri="{FF2B5EF4-FFF2-40B4-BE49-F238E27FC236}">
              <a16:creationId xmlns:a16="http://schemas.microsoft.com/office/drawing/2014/main" id="{5C86CD74-0310-4A23-997E-46236B280D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8" name="Text Box 967">
          <a:extLst>
            <a:ext uri="{FF2B5EF4-FFF2-40B4-BE49-F238E27FC236}">
              <a16:creationId xmlns:a16="http://schemas.microsoft.com/office/drawing/2014/main" id="{61A103DD-E02F-4D8C-8BFD-6219077870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79" name="Text Box 968">
          <a:extLst>
            <a:ext uri="{FF2B5EF4-FFF2-40B4-BE49-F238E27FC236}">
              <a16:creationId xmlns:a16="http://schemas.microsoft.com/office/drawing/2014/main" id="{5DCA6EEB-91C0-4F00-AF0B-8243D57F9FA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0" name="Text Box 969">
          <a:extLst>
            <a:ext uri="{FF2B5EF4-FFF2-40B4-BE49-F238E27FC236}">
              <a16:creationId xmlns:a16="http://schemas.microsoft.com/office/drawing/2014/main" id="{635A37CA-863D-4F6F-887A-8D3E1D17E8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1" name="Text Box 970">
          <a:extLst>
            <a:ext uri="{FF2B5EF4-FFF2-40B4-BE49-F238E27FC236}">
              <a16:creationId xmlns:a16="http://schemas.microsoft.com/office/drawing/2014/main" id="{E3E85699-6513-4DDB-8843-07957C4AFDE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2" name="Text Box 971">
          <a:extLst>
            <a:ext uri="{FF2B5EF4-FFF2-40B4-BE49-F238E27FC236}">
              <a16:creationId xmlns:a16="http://schemas.microsoft.com/office/drawing/2014/main" id="{39714B4E-BC89-451F-912E-D358BE1D0A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3" name="Text Box 972">
          <a:extLst>
            <a:ext uri="{FF2B5EF4-FFF2-40B4-BE49-F238E27FC236}">
              <a16:creationId xmlns:a16="http://schemas.microsoft.com/office/drawing/2014/main" id="{6AB725FA-C056-4B2F-B32B-032C0A5FF24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4" name="Text Box 973">
          <a:extLst>
            <a:ext uri="{FF2B5EF4-FFF2-40B4-BE49-F238E27FC236}">
              <a16:creationId xmlns:a16="http://schemas.microsoft.com/office/drawing/2014/main" id="{990CBC43-146B-4C24-BC8B-7331AEB9F9F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5" name="Text Box 974">
          <a:extLst>
            <a:ext uri="{FF2B5EF4-FFF2-40B4-BE49-F238E27FC236}">
              <a16:creationId xmlns:a16="http://schemas.microsoft.com/office/drawing/2014/main" id="{E1811549-2B3C-4FB4-A2B5-053EE766126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6" name="Text Box 975">
          <a:extLst>
            <a:ext uri="{FF2B5EF4-FFF2-40B4-BE49-F238E27FC236}">
              <a16:creationId xmlns:a16="http://schemas.microsoft.com/office/drawing/2014/main" id="{1FE0ED1E-533A-4F45-A78D-784DA9F2CE6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7" name="Text Box 976">
          <a:extLst>
            <a:ext uri="{FF2B5EF4-FFF2-40B4-BE49-F238E27FC236}">
              <a16:creationId xmlns:a16="http://schemas.microsoft.com/office/drawing/2014/main" id="{11D346D6-22A1-43E4-B5E9-ADEB33E103F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8" name="Text Box 977">
          <a:extLst>
            <a:ext uri="{FF2B5EF4-FFF2-40B4-BE49-F238E27FC236}">
              <a16:creationId xmlns:a16="http://schemas.microsoft.com/office/drawing/2014/main" id="{06A2DC4C-F141-4A27-AB7A-56D51101AD2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89" name="Text Box 978">
          <a:extLst>
            <a:ext uri="{FF2B5EF4-FFF2-40B4-BE49-F238E27FC236}">
              <a16:creationId xmlns:a16="http://schemas.microsoft.com/office/drawing/2014/main" id="{B76A1675-2297-44CA-B070-01986701BE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0" name="Text Box 979">
          <a:extLst>
            <a:ext uri="{FF2B5EF4-FFF2-40B4-BE49-F238E27FC236}">
              <a16:creationId xmlns:a16="http://schemas.microsoft.com/office/drawing/2014/main" id="{0D820080-0ABB-4609-8160-1E086651545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1" name="Text Box 980">
          <a:extLst>
            <a:ext uri="{FF2B5EF4-FFF2-40B4-BE49-F238E27FC236}">
              <a16:creationId xmlns:a16="http://schemas.microsoft.com/office/drawing/2014/main" id="{ECAFB59C-FB69-4278-88C9-1629F97DC48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2" name="Text Box 981">
          <a:extLst>
            <a:ext uri="{FF2B5EF4-FFF2-40B4-BE49-F238E27FC236}">
              <a16:creationId xmlns:a16="http://schemas.microsoft.com/office/drawing/2014/main" id="{3B0E4C9E-0561-4D35-8C51-1A8AA2EE9FE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3" name="Text Box 982">
          <a:extLst>
            <a:ext uri="{FF2B5EF4-FFF2-40B4-BE49-F238E27FC236}">
              <a16:creationId xmlns:a16="http://schemas.microsoft.com/office/drawing/2014/main" id="{5543EC2F-672B-4C49-95BA-93383E00F2F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4" name="Text Box 983">
          <a:extLst>
            <a:ext uri="{FF2B5EF4-FFF2-40B4-BE49-F238E27FC236}">
              <a16:creationId xmlns:a16="http://schemas.microsoft.com/office/drawing/2014/main" id="{A2E5F487-EE9B-404E-86A7-87214276668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5" name="Text Box 984">
          <a:extLst>
            <a:ext uri="{FF2B5EF4-FFF2-40B4-BE49-F238E27FC236}">
              <a16:creationId xmlns:a16="http://schemas.microsoft.com/office/drawing/2014/main" id="{6646AAB9-F826-4797-AD6E-25C9778AF9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6" name="Text Box 985">
          <a:extLst>
            <a:ext uri="{FF2B5EF4-FFF2-40B4-BE49-F238E27FC236}">
              <a16:creationId xmlns:a16="http://schemas.microsoft.com/office/drawing/2014/main" id="{179D408D-F0A0-468F-8819-B1E40E0242E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7" name="Text Box 986">
          <a:extLst>
            <a:ext uri="{FF2B5EF4-FFF2-40B4-BE49-F238E27FC236}">
              <a16:creationId xmlns:a16="http://schemas.microsoft.com/office/drawing/2014/main" id="{29BDFC2B-3889-4557-AE01-7B49278BE63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8" name="Text Box 987">
          <a:extLst>
            <a:ext uri="{FF2B5EF4-FFF2-40B4-BE49-F238E27FC236}">
              <a16:creationId xmlns:a16="http://schemas.microsoft.com/office/drawing/2014/main" id="{18CEF6F4-F37D-4373-8ECA-C04E6BBC00E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299" name="Text Box 988">
          <a:extLst>
            <a:ext uri="{FF2B5EF4-FFF2-40B4-BE49-F238E27FC236}">
              <a16:creationId xmlns:a16="http://schemas.microsoft.com/office/drawing/2014/main" id="{7065CEA1-B942-4D7E-BAC0-08391B25816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0" name="Text Box 989">
          <a:extLst>
            <a:ext uri="{FF2B5EF4-FFF2-40B4-BE49-F238E27FC236}">
              <a16:creationId xmlns:a16="http://schemas.microsoft.com/office/drawing/2014/main" id="{F5D5854D-202A-43EB-A411-1F5FF7106EF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1" name="Text Box 990">
          <a:extLst>
            <a:ext uri="{FF2B5EF4-FFF2-40B4-BE49-F238E27FC236}">
              <a16:creationId xmlns:a16="http://schemas.microsoft.com/office/drawing/2014/main" id="{7D693A47-2868-4E64-A3BA-9ED4E9C73E8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2" name="Text Box 991">
          <a:extLst>
            <a:ext uri="{FF2B5EF4-FFF2-40B4-BE49-F238E27FC236}">
              <a16:creationId xmlns:a16="http://schemas.microsoft.com/office/drawing/2014/main" id="{C788C2E8-E5C1-4119-830E-E54A536DC34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3" name="Text Box 992">
          <a:extLst>
            <a:ext uri="{FF2B5EF4-FFF2-40B4-BE49-F238E27FC236}">
              <a16:creationId xmlns:a16="http://schemas.microsoft.com/office/drawing/2014/main" id="{B4E1F7B0-5185-451B-AFFE-7E523382DF8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4" name="Text Box 993">
          <a:extLst>
            <a:ext uri="{FF2B5EF4-FFF2-40B4-BE49-F238E27FC236}">
              <a16:creationId xmlns:a16="http://schemas.microsoft.com/office/drawing/2014/main" id="{D8B66530-7B4D-4B24-B5A3-6DADFD56621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5" name="Text Box 994">
          <a:extLst>
            <a:ext uri="{FF2B5EF4-FFF2-40B4-BE49-F238E27FC236}">
              <a16:creationId xmlns:a16="http://schemas.microsoft.com/office/drawing/2014/main" id="{67253194-939F-4C1C-8F29-94EFABB451C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6" name="Text Box 995">
          <a:extLst>
            <a:ext uri="{FF2B5EF4-FFF2-40B4-BE49-F238E27FC236}">
              <a16:creationId xmlns:a16="http://schemas.microsoft.com/office/drawing/2014/main" id="{D9DECA57-793B-4E68-BA9E-FF16381B48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7" name="Text Box 996">
          <a:extLst>
            <a:ext uri="{FF2B5EF4-FFF2-40B4-BE49-F238E27FC236}">
              <a16:creationId xmlns:a16="http://schemas.microsoft.com/office/drawing/2014/main" id="{6B9C4422-A762-4FEE-A7EC-803DB37CE4D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8" name="Text Box 997">
          <a:extLst>
            <a:ext uri="{FF2B5EF4-FFF2-40B4-BE49-F238E27FC236}">
              <a16:creationId xmlns:a16="http://schemas.microsoft.com/office/drawing/2014/main" id="{FBC85D30-7E39-4C31-BDA5-318727FC6C4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09" name="Text Box 998">
          <a:extLst>
            <a:ext uri="{FF2B5EF4-FFF2-40B4-BE49-F238E27FC236}">
              <a16:creationId xmlns:a16="http://schemas.microsoft.com/office/drawing/2014/main" id="{A3C1A399-AFB2-4B25-B418-6881B2CFFB4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0" name="Text Box 999">
          <a:extLst>
            <a:ext uri="{FF2B5EF4-FFF2-40B4-BE49-F238E27FC236}">
              <a16:creationId xmlns:a16="http://schemas.microsoft.com/office/drawing/2014/main" id="{2EF246C6-2A3E-42C7-A64F-1C090DD7E81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1" name="Text Box 1000">
          <a:extLst>
            <a:ext uri="{FF2B5EF4-FFF2-40B4-BE49-F238E27FC236}">
              <a16:creationId xmlns:a16="http://schemas.microsoft.com/office/drawing/2014/main" id="{C07254C1-30E9-4649-BFBA-034B0FD4CB8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2" name="Text Box 1001">
          <a:extLst>
            <a:ext uri="{FF2B5EF4-FFF2-40B4-BE49-F238E27FC236}">
              <a16:creationId xmlns:a16="http://schemas.microsoft.com/office/drawing/2014/main" id="{068E705F-1A72-4B97-B493-AB8B0A0D61B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3" name="Text Box 1002">
          <a:extLst>
            <a:ext uri="{FF2B5EF4-FFF2-40B4-BE49-F238E27FC236}">
              <a16:creationId xmlns:a16="http://schemas.microsoft.com/office/drawing/2014/main" id="{AB0BB9C5-0744-46C2-BEF5-BA72F743D6F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4" name="Text Box 1003">
          <a:extLst>
            <a:ext uri="{FF2B5EF4-FFF2-40B4-BE49-F238E27FC236}">
              <a16:creationId xmlns:a16="http://schemas.microsoft.com/office/drawing/2014/main" id="{A5131EAC-B94A-43FB-8A7D-C1AF15AE042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5" name="Text Box 1004">
          <a:extLst>
            <a:ext uri="{FF2B5EF4-FFF2-40B4-BE49-F238E27FC236}">
              <a16:creationId xmlns:a16="http://schemas.microsoft.com/office/drawing/2014/main" id="{430AA009-24B2-4675-B3F3-856C12EB3D8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6" name="Text Box 1005">
          <a:extLst>
            <a:ext uri="{FF2B5EF4-FFF2-40B4-BE49-F238E27FC236}">
              <a16:creationId xmlns:a16="http://schemas.microsoft.com/office/drawing/2014/main" id="{2671A920-D347-4C1B-9CC2-4326D24CBF4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7" name="Text Box 1006">
          <a:extLst>
            <a:ext uri="{FF2B5EF4-FFF2-40B4-BE49-F238E27FC236}">
              <a16:creationId xmlns:a16="http://schemas.microsoft.com/office/drawing/2014/main" id="{823A0575-2123-4D14-A835-651B364E33D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8" name="Text Box 1007">
          <a:extLst>
            <a:ext uri="{FF2B5EF4-FFF2-40B4-BE49-F238E27FC236}">
              <a16:creationId xmlns:a16="http://schemas.microsoft.com/office/drawing/2014/main" id="{D1F893C8-CA64-4563-B61C-9A38BB94075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19" name="Text Box 1008">
          <a:extLst>
            <a:ext uri="{FF2B5EF4-FFF2-40B4-BE49-F238E27FC236}">
              <a16:creationId xmlns:a16="http://schemas.microsoft.com/office/drawing/2014/main" id="{CECA6187-57AE-45FA-AB8D-DC8FB86D9C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0" name="Text Box 1009">
          <a:extLst>
            <a:ext uri="{FF2B5EF4-FFF2-40B4-BE49-F238E27FC236}">
              <a16:creationId xmlns:a16="http://schemas.microsoft.com/office/drawing/2014/main" id="{29DF46BD-ABC6-473B-A0D4-2EC09364118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1" name="Text Box 1010">
          <a:extLst>
            <a:ext uri="{FF2B5EF4-FFF2-40B4-BE49-F238E27FC236}">
              <a16:creationId xmlns:a16="http://schemas.microsoft.com/office/drawing/2014/main" id="{2692A115-E060-440F-A2C5-75AF15BF84E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2" name="Text Box 1011">
          <a:extLst>
            <a:ext uri="{FF2B5EF4-FFF2-40B4-BE49-F238E27FC236}">
              <a16:creationId xmlns:a16="http://schemas.microsoft.com/office/drawing/2014/main" id="{7C9DB2FD-E5BE-425E-A424-21B3AD6FAE5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3" name="Text Box 1012">
          <a:extLst>
            <a:ext uri="{FF2B5EF4-FFF2-40B4-BE49-F238E27FC236}">
              <a16:creationId xmlns:a16="http://schemas.microsoft.com/office/drawing/2014/main" id="{4B56F6A7-FFD5-4742-845D-C5472CDE0A4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4" name="Text Box 1013">
          <a:extLst>
            <a:ext uri="{FF2B5EF4-FFF2-40B4-BE49-F238E27FC236}">
              <a16:creationId xmlns:a16="http://schemas.microsoft.com/office/drawing/2014/main" id="{4F8BCB49-3012-44D3-A08B-092684895C5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5" name="Text Box 1014">
          <a:extLst>
            <a:ext uri="{FF2B5EF4-FFF2-40B4-BE49-F238E27FC236}">
              <a16:creationId xmlns:a16="http://schemas.microsoft.com/office/drawing/2014/main" id="{EEAC4EA9-D7DF-44BD-8B6A-42A778B3071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6" name="Text Box 1015">
          <a:extLst>
            <a:ext uri="{FF2B5EF4-FFF2-40B4-BE49-F238E27FC236}">
              <a16:creationId xmlns:a16="http://schemas.microsoft.com/office/drawing/2014/main" id="{88A15CB1-B18A-41DD-8F65-1E8311D2FE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7" name="Text Box 1016">
          <a:extLst>
            <a:ext uri="{FF2B5EF4-FFF2-40B4-BE49-F238E27FC236}">
              <a16:creationId xmlns:a16="http://schemas.microsoft.com/office/drawing/2014/main" id="{E30E6B4E-4076-4A9D-B92B-9B698E0BDAA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8" name="Text Box 1017">
          <a:extLst>
            <a:ext uri="{FF2B5EF4-FFF2-40B4-BE49-F238E27FC236}">
              <a16:creationId xmlns:a16="http://schemas.microsoft.com/office/drawing/2014/main" id="{79971A4F-03E8-466A-BD6B-07103C1C9AF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29" name="Text Box 1018">
          <a:extLst>
            <a:ext uri="{FF2B5EF4-FFF2-40B4-BE49-F238E27FC236}">
              <a16:creationId xmlns:a16="http://schemas.microsoft.com/office/drawing/2014/main" id="{45D7FE00-BD4C-44B0-A157-E4B7FA6AB67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0" name="Text Box 1019">
          <a:extLst>
            <a:ext uri="{FF2B5EF4-FFF2-40B4-BE49-F238E27FC236}">
              <a16:creationId xmlns:a16="http://schemas.microsoft.com/office/drawing/2014/main" id="{73285FD7-586E-462A-8884-078BC6C1BF6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1" name="Text Box 1020">
          <a:extLst>
            <a:ext uri="{FF2B5EF4-FFF2-40B4-BE49-F238E27FC236}">
              <a16:creationId xmlns:a16="http://schemas.microsoft.com/office/drawing/2014/main" id="{F84FC43C-A85B-4CBB-9410-7FD937C4EA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2" name="Text Box 1021">
          <a:extLst>
            <a:ext uri="{FF2B5EF4-FFF2-40B4-BE49-F238E27FC236}">
              <a16:creationId xmlns:a16="http://schemas.microsoft.com/office/drawing/2014/main" id="{5E38714B-FAA9-48A9-A967-0C3B84FCEB6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3" name="Text Box 1022">
          <a:extLst>
            <a:ext uri="{FF2B5EF4-FFF2-40B4-BE49-F238E27FC236}">
              <a16:creationId xmlns:a16="http://schemas.microsoft.com/office/drawing/2014/main" id="{3F841724-9EE8-4482-BAAB-186DB795EC2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4" name="Text Box 1023">
          <a:extLst>
            <a:ext uri="{FF2B5EF4-FFF2-40B4-BE49-F238E27FC236}">
              <a16:creationId xmlns:a16="http://schemas.microsoft.com/office/drawing/2014/main" id="{3167C94E-4A7D-48BB-A594-02767B358FA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5" name="Text Box 1024">
          <a:extLst>
            <a:ext uri="{FF2B5EF4-FFF2-40B4-BE49-F238E27FC236}">
              <a16:creationId xmlns:a16="http://schemas.microsoft.com/office/drawing/2014/main" id="{0EEF2BCB-2A5B-460C-973F-B1FE9FED7E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6" name="Text Box 1025">
          <a:extLst>
            <a:ext uri="{FF2B5EF4-FFF2-40B4-BE49-F238E27FC236}">
              <a16:creationId xmlns:a16="http://schemas.microsoft.com/office/drawing/2014/main" id="{206F79EE-7847-4720-8C1E-60F2C4FBD0D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7" name="Text Box 1026">
          <a:extLst>
            <a:ext uri="{FF2B5EF4-FFF2-40B4-BE49-F238E27FC236}">
              <a16:creationId xmlns:a16="http://schemas.microsoft.com/office/drawing/2014/main" id="{21FBBB7D-4C90-4F28-AF23-09B08CBEE3C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8" name="Text Box 1027">
          <a:extLst>
            <a:ext uri="{FF2B5EF4-FFF2-40B4-BE49-F238E27FC236}">
              <a16:creationId xmlns:a16="http://schemas.microsoft.com/office/drawing/2014/main" id="{AFD27B4C-2AA3-4B5B-B762-BAA9282A332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39" name="Text Box 1028">
          <a:extLst>
            <a:ext uri="{FF2B5EF4-FFF2-40B4-BE49-F238E27FC236}">
              <a16:creationId xmlns:a16="http://schemas.microsoft.com/office/drawing/2014/main" id="{F34CF537-85C0-4745-80FE-8445D6431F7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0" name="Text Box 1029">
          <a:extLst>
            <a:ext uri="{FF2B5EF4-FFF2-40B4-BE49-F238E27FC236}">
              <a16:creationId xmlns:a16="http://schemas.microsoft.com/office/drawing/2014/main" id="{C8D0C0B7-3435-492E-848B-7766F0A0854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1" name="Text Box 1030">
          <a:extLst>
            <a:ext uri="{FF2B5EF4-FFF2-40B4-BE49-F238E27FC236}">
              <a16:creationId xmlns:a16="http://schemas.microsoft.com/office/drawing/2014/main" id="{33DA230A-736C-4A7C-833B-127B015287D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2" name="Text Box 1031">
          <a:extLst>
            <a:ext uri="{FF2B5EF4-FFF2-40B4-BE49-F238E27FC236}">
              <a16:creationId xmlns:a16="http://schemas.microsoft.com/office/drawing/2014/main" id="{5728B8F8-910E-4974-AC74-EB8B63B28CF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3" name="Text Box 1032">
          <a:extLst>
            <a:ext uri="{FF2B5EF4-FFF2-40B4-BE49-F238E27FC236}">
              <a16:creationId xmlns:a16="http://schemas.microsoft.com/office/drawing/2014/main" id="{52E4481D-D050-4AFC-A027-044814AC0F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4" name="Text Box 1033">
          <a:extLst>
            <a:ext uri="{FF2B5EF4-FFF2-40B4-BE49-F238E27FC236}">
              <a16:creationId xmlns:a16="http://schemas.microsoft.com/office/drawing/2014/main" id="{9E61B467-C78E-4A91-ADE3-318889846C3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5" name="Text Box 1034">
          <a:extLst>
            <a:ext uri="{FF2B5EF4-FFF2-40B4-BE49-F238E27FC236}">
              <a16:creationId xmlns:a16="http://schemas.microsoft.com/office/drawing/2014/main" id="{0F5CAE94-6F0A-43A8-B936-C9BCBE680B9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6" name="Text Box 1035">
          <a:extLst>
            <a:ext uri="{FF2B5EF4-FFF2-40B4-BE49-F238E27FC236}">
              <a16:creationId xmlns:a16="http://schemas.microsoft.com/office/drawing/2014/main" id="{E7FE889D-C4EB-4477-90F2-18005A4BFB8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7" name="Text Box 1036">
          <a:extLst>
            <a:ext uri="{FF2B5EF4-FFF2-40B4-BE49-F238E27FC236}">
              <a16:creationId xmlns:a16="http://schemas.microsoft.com/office/drawing/2014/main" id="{CB3DBDB3-2B10-4AB0-8FEC-791053638F6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8" name="Text Box 1037">
          <a:extLst>
            <a:ext uri="{FF2B5EF4-FFF2-40B4-BE49-F238E27FC236}">
              <a16:creationId xmlns:a16="http://schemas.microsoft.com/office/drawing/2014/main" id="{2BC71CDE-1CEC-43F1-A589-0B88F42A164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49" name="Text Box 1038">
          <a:extLst>
            <a:ext uri="{FF2B5EF4-FFF2-40B4-BE49-F238E27FC236}">
              <a16:creationId xmlns:a16="http://schemas.microsoft.com/office/drawing/2014/main" id="{F09B33F4-1071-4E7D-BBEC-402E4A34054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0" name="Text Box 1039">
          <a:extLst>
            <a:ext uri="{FF2B5EF4-FFF2-40B4-BE49-F238E27FC236}">
              <a16:creationId xmlns:a16="http://schemas.microsoft.com/office/drawing/2014/main" id="{0EE36ADA-8AFC-4E00-A423-2E12F634B3D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1" name="Text Box 1040">
          <a:extLst>
            <a:ext uri="{FF2B5EF4-FFF2-40B4-BE49-F238E27FC236}">
              <a16:creationId xmlns:a16="http://schemas.microsoft.com/office/drawing/2014/main" id="{393273CA-7B73-4A22-AEBB-89FDAB71C0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2" name="Text Box 1041">
          <a:extLst>
            <a:ext uri="{FF2B5EF4-FFF2-40B4-BE49-F238E27FC236}">
              <a16:creationId xmlns:a16="http://schemas.microsoft.com/office/drawing/2014/main" id="{31FE0398-84FD-4F10-91C8-C8A29E3C1B1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3" name="Text Box 1042">
          <a:extLst>
            <a:ext uri="{FF2B5EF4-FFF2-40B4-BE49-F238E27FC236}">
              <a16:creationId xmlns:a16="http://schemas.microsoft.com/office/drawing/2014/main" id="{ECFFA3B4-BCA7-435A-B38F-276A8B2FF77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4" name="Text Box 1043">
          <a:extLst>
            <a:ext uri="{FF2B5EF4-FFF2-40B4-BE49-F238E27FC236}">
              <a16:creationId xmlns:a16="http://schemas.microsoft.com/office/drawing/2014/main" id="{A285A105-998D-41D8-83CD-C490826842F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5" name="Text Box 1044">
          <a:extLst>
            <a:ext uri="{FF2B5EF4-FFF2-40B4-BE49-F238E27FC236}">
              <a16:creationId xmlns:a16="http://schemas.microsoft.com/office/drawing/2014/main" id="{5BE09397-54F7-400F-BC5B-6E18DA28592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6" name="Text Box 1045">
          <a:extLst>
            <a:ext uri="{FF2B5EF4-FFF2-40B4-BE49-F238E27FC236}">
              <a16:creationId xmlns:a16="http://schemas.microsoft.com/office/drawing/2014/main" id="{A6C8179A-284C-457F-B94C-6745A5C8353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7" name="Text Box 1046">
          <a:extLst>
            <a:ext uri="{FF2B5EF4-FFF2-40B4-BE49-F238E27FC236}">
              <a16:creationId xmlns:a16="http://schemas.microsoft.com/office/drawing/2014/main" id="{D7AEE3C3-6CC7-4456-9B91-9BFE66F0E59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8" name="Text Box 1047">
          <a:extLst>
            <a:ext uri="{FF2B5EF4-FFF2-40B4-BE49-F238E27FC236}">
              <a16:creationId xmlns:a16="http://schemas.microsoft.com/office/drawing/2014/main" id="{93E75396-A962-4AD9-8660-E64AFC8E34C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59" name="Text Box 1048">
          <a:extLst>
            <a:ext uri="{FF2B5EF4-FFF2-40B4-BE49-F238E27FC236}">
              <a16:creationId xmlns:a16="http://schemas.microsoft.com/office/drawing/2014/main" id="{5357A192-546C-4139-A623-1C1E436B4D4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0" name="Text Box 1049">
          <a:extLst>
            <a:ext uri="{FF2B5EF4-FFF2-40B4-BE49-F238E27FC236}">
              <a16:creationId xmlns:a16="http://schemas.microsoft.com/office/drawing/2014/main" id="{FB1CF953-7562-48A8-A279-F41A97C5F1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1" name="Text Box 1050">
          <a:extLst>
            <a:ext uri="{FF2B5EF4-FFF2-40B4-BE49-F238E27FC236}">
              <a16:creationId xmlns:a16="http://schemas.microsoft.com/office/drawing/2014/main" id="{C82EE41F-810E-4DEC-8E9E-916A633A230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2" name="Text Box 1051">
          <a:extLst>
            <a:ext uri="{FF2B5EF4-FFF2-40B4-BE49-F238E27FC236}">
              <a16:creationId xmlns:a16="http://schemas.microsoft.com/office/drawing/2014/main" id="{B17F89C6-D0FF-43A0-BEDF-7F828E5F53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3" name="Text Box 1052">
          <a:extLst>
            <a:ext uri="{FF2B5EF4-FFF2-40B4-BE49-F238E27FC236}">
              <a16:creationId xmlns:a16="http://schemas.microsoft.com/office/drawing/2014/main" id="{11F6E180-A212-44B6-A8B4-8ABD1AA2861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4" name="Text Box 1053">
          <a:extLst>
            <a:ext uri="{FF2B5EF4-FFF2-40B4-BE49-F238E27FC236}">
              <a16:creationId xmlns:a16="http://schemas.microsoft.com/office/drawing/2014/main" id="{9153BDA3-420F-4435-A05D-C3181B84A5E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5" name="Text Box 1054">
          <a:extLst>
            <a:ext uri="{FF2B5EF4-FFF2-40B4-BE49-F238E27FC236}">
              <a16:creationId xmlns:a16="http://schemas.microsoft.com/office/drawing/2014/main" id="{10B33C38-E543-4F61-A9F2-E2BB379448F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6" name="Text Box 1055">
          <a:extLst>
            <a:ext uri="{FF2B5EF4-FFF2-40B4-BE49-F238E27FC236}">
              <a16:creationId xmlns:a16="http://schemas.microsoft.com/office/drawing/2014/main" id="{6DE87F55-ACBA-4852-93A2-899642F9247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7" name="Text Box 1056">
          <a:extLst>
            <a:ext uri="{FF2B5EF4-FFF2-40B4-BE49-F238E27FC236}">
              <a16:creationId xmlns:a16="http://schemas.microsoft.com/office/drawing/2014/main" id="{68657A62-6732-4822-BA72-DB1DE1E89AB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8" name="Text Box 1057">
          <a:extLst>
            <a:ext uri="{FF2B5EF4-FFF2-40B4-BE49-F238E27FC236}">
              <a16:creationId xmlns:a16="http://schemas.microsoft.com/office/drawing/2014/main" id="{C3A7D476-E818-4301-B0BB-57037109F52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69" name="Text Box 1058">
          <a:extLst>
            <a:ext uri="{FF2B5EF4-FFF2-40B4-BE49-F238E27FC236}">
              <a16:creationId xmlns:a16="http://schemas.microsoft.com/office/drawing/2014/main" id="{B9B962E0-5E9A-4F51-9EF4-79B413DC74C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70" name="Text Box 1059">
          <a:extLst>
            <a:ext uri="{FF2B5EF4-FFF2-40B4-BE49-F238E27FC236}">
              <a16:creationId xmlns:a16="http://schemas.microsoft.com/office/drawing/2014/main" id="{0AE91186-6A17-431E-BD84-345118AF5B5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71" name="Text Box 1060">
          <a:extLst>
            <a:ext uri="{FF2B5EF4-FFF2-40B4-BE49-F238E27FC236}">
              <a16:creationId xmlns:a16="http://schemas.microsoft.com/office/drawing/2014/main" id="{18004EF3-3968-4DC4-B6DA-48E3D881190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372" name="Text Box 1061">
          <a:extLst>
            <a:ext uri="{FF2B5EF4-FFF2-40B4-BE49-F238E27FC236}">
              <a16:creationId xmlns:a16="http://schemas.microsoft.com/office/drawing/2014/main" id="{28AC8528-C110-4CA9-A0F4-6BAB752A3C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3" name="Text Box 837">
          <a:extLst>
            <a:ext uri="{FF2B5EF4-FFF2-40B4-BE49-F238E27FC236}">
              <a16:creationId xmlns:a16="http://schemas.microsoft.com/office/drawing/2014/main" id="{4415A379-3E28-4C70-8976-1FD3C71A59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4" name="Text Box 838">
          <a:extLst>
            <a:ext uri="{FF2B5EF4-FFF2-40B4-BE49-F238E27FC236}">
              <a16:creationId xmlns:a16="http://schemas.microsoft.com/office/drawing/2014/main" id="{9B9C653B-8E03-4D2A-A623-59236C081DA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5" name="Text Box 839">
          <a:extLst>
            <a:ext uri="{FF2B5EF4-FFF2-40B4-BE49-F238E27FC236}">
              <a16:creationId xmlns:a16="http://schemas.microsoft.com/office/drawing/2014/main" id="{9E0CBE21-7E64-449C-9ED7-2DD494B9005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6" name="Text Box 840">
          <a:extLst>
            <a:ext uri="{FF2B5EF4-FFF2-40B4-BE49-F238E27FC236}">
              <a16:creationId xmlns:a16="http://schemas.microsoft.com/office/drawing/2014/main" id="{6D685EEF-D87D-4C40-8180-DF44510455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7" name="Text Box 841">
          <a:extLst>
            <a:ext uri="{FF2B5EF4-FFF2-40B4-BE49-F238E27FC236}">
              <a16:creationId xmlns:a16="http://schemas.microsoft.com/office/drawing/2014/main" id="{D5CE6E38-BA48-4835-B1D1-18DBBAF993A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8" name="Text Box 842">
          <a:extLst>
            <a:ext uri="{FF2B5EF4-FFF2-40B4-BE49-F238E27FC236}">
              <a16:creationId xmlns:a16="http://schemas.microsoft.com/office/drawing/2014/main" id="{BBFA13E7-0085-463C-9261-61B57B9B433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79" name="Text Box 843">
          <a:extLst>
            <a:ext uri="{FF2B5EF4-FFF2-40B4-BE49-F238E27FC236}">
              <a16:creationId xmlns:a16="http://schemas.microsoft.com/office/drawing/2014/main" id="{977E85A5-549A-4DB4-A9E5-2B31A57EF0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0" name="Text Box 844">
          <a:extLst>
            <a:ext uri="{FF2B5EF4-FFF2-40B4-BE49-F238E27FC236}">
              <a16:creationId xmlns:a16="http://schemas.microsoft.com/office/drawing/2014/main" id="{FD7F60BA-E238-4ED8-901B-B86B533F96E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1" name="Text Box 845">
          <a:extLst>
            <a:ext uri="{FF2B5EF4-FFF2-40B4-BE49-F238E27FC236}">
              <a16:creationId xmlns:a16="http://schemas.microsoft.com/office/drawing/2014/main" id="{F2AAD422-77D8-42F1-8F48-684F48C55A3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2" name="Text Box 846">
          <a:extLst>
            <a:ext uri="{FF2B5EF4-FFF2-40B4-BE49-F238E27FC236}">
              <a16:creationId xmlns:a16="http://schemas.microsoft.com/office/drawing/2014/main" id="{82890455-CCD4-4F4E-B9FC-5169165DC7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3" name="Text Box 847">
          <a:extLst>
            <a:ext uri="{FF2B5EF4-FFF2-40B4-BE49-F238E27FC236}">
              <a16:creationId xmlns:a16="http://schemas.microsoft.com/office/drawing/2014/main" id="{A3CE38C3-2A04-4C21-B898-4E5163634AD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4" name="Text Box 848">
          <a:extLst>
            <a:ext uri="{FF2B5EF4-FFF2-40B4-BE49-F238E27FC236}">
              <a16:creationId xmlns:a16="http://schemas.microsoft.com/office/drawing/2014/main" id="{1FD84BF0-4039-4EE3-B49A-D681DE44A78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5" name="Text Box 849">
          <a:extLst>
            <a:ext uri="{FF2B5EF4-FFF2-40B4-BE49-F238E27FC236}">
              <a16:creationId xmlns:a16="http://schemas.microsoft.com/office/drawing/2014/main" id="{4306043A-30F8-4CDB-831F-291D7BE9CF6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6" name="Text Box 850">
          <a:extLst>
            <a:ext uri="{FF2B5EF4-FFF2-40B4-BE49-F238E27FC236}">
              <a16:creationId xmlns:a16="http://schemas.microsoft.com/office/drawing/2014/main" id="{42070BCB-588C-4DC3-BD66-27A2D7311EA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7" name="Text Box 851">
          <a:extLst>
            <a:ext uri="{FF2B5EF4-FFF2-40B4-BE49-F238E27FC236}">
              <a16:creationId xmlns:a16="http://schemas.microsoft.com/office/drawing/2014/main" id="{89857430-DBC2-4C32-885A-C049028BEDA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8" name="Text Box 852">
          <a:extLst>
            <a:ext uri="{FF2B5EF4-FFF2-40B4-BE49-F238E27FC236}">
              <a16:creationId xmlns:a16="http://schemas.microsoft.com/office/drawing/2014/main" id="{5E60E206-C537-483C-8119-A42445636C9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89" name="Text Box 853">
          <a:extLst>
            <a:ext uri="{FF2B5EF4-FFF2-40B4-BE49-F238E27FC236}">
              <a16:creationId xmlns:a16="http://schemas.microsoft.com/office/drawing/2014/main" id="{89E94937-3728-4BFF-9C1E-EC2ECCA8BC7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0" name="Text Box 854">
          <a:extLst>
            <a:ext uri="{FF2B5EF4-FFF2-40B4-BE49-F238E27FC236}">
              <a16:creationId xmlns:a16="http://schemas.microsoft.com/office/drawing/2014/main" id="{8898FA92-B0FF-41A0-A943-435A0FB7E4F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1" name="Text Box 855">
          <a:extLst>
            <a:ext uri="{FF2B5EF4-FFF2-40B4-BE49-F238E27FC236}">
              <a16:creationId xmlns:a16="http://schemas.microsoft.com/office/drawing/2014/main" id="{95DB3232-CA23-41DF-B9F7-5D419F64A23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2" name="Text Box 856">
          <a:extLst>
            <a:ext uri="{FF2B5EF4-FFF2-40B4-BE49-F238E27FC236}">
              <a16:creationId xmlns:a16="http://schemas.microsoft.com/office/drawing/2014/main" id="{BABDB81B-EEC0-4B68-940C-8C135CD1E76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3" name="Text Box 857">
          <a:extLst>
            <a:ext uri="{FF2B5EF4-FFF2-40B4-BE49-F238E27FC236}">
              <a16:creationId xmlns:a16="http://schemas.microsoft.com/office/drawing/2014/main" id="{F9344999-4324-49F1-9616-C820FF2C2AD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4" name="Text Box 858">
          <a:extLst>
            <a:ext uri="{FF2B5EF4-FFF2-40B4-BE49-F238E27FC236}">
              <a16:creationId xmlns:a16="http://schemas.microsoft.com/office/drawing/2014/main" id="{6F36F337-2B03-4482-B6B4-CB329BEF7A8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5" name="Text Box 859">
          <a:extLst>
            <a:ext uri="{FF2B5EF4-FFF2-40B4-BE49-F238E27FC236}">
              <a16:creationId xmlns:a16="http://schemas.microsoft.com/office/drawing/2014/main" id="{6D661783-EF2B-4637-A0E9-4FFB1644B7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6" name="Text Box 860">
          <a:extLst>
            <a:ext uri="{FF2B5EF4-FFF2-40B4-BE49-F238E27FC236}">
              <a16:creationId xmlns:a16="http://schemas.microsoft.com/office/drawing/2014/main" id="{040DBD5C-B1FD-4B15-8EF4-4DAC5105425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7" name="Text Box 861">
          <a:extLst>
            <a:ext uri="{FF2B5EF4-FFF2-40B4-BE49-F238E27FC236}">
              <a16:creationId xmlns:a16="http://schemas.microsoft.com/office/drawing/2014/main" id="{92789391-9C44-41F2-848F-E9BC277C13B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8" name="Text Box 862">
          <a:extLst>
            <a:ext uri="{FF2B5EF4-FFF2-40B4-BE49-F238E27FC236}">
              <a16:creationId xmlns:a16="http://schemas.microsoft.com/office/drawing/2014/main" id="{647D7F76-425E-4A2B-BBF8-3A761EDF7F3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399" name="Text Box 863">
          <a:extLst>
            <a:ext uri="{FF2B5EF4-FFF2-40B4-BE49-F238E27FC236}">
              <a16:creationId xmlns:a16="http://schemas.microsoft.com/office/drawing/2014/main" id="{5D9A1C24-CACD-45B7-9052-A767EE113C9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0" name="Text Box 864">
          <a:extLst>
            <a:ext uri="{FF2B5EF4-FFF2-40B4-BE49-F238E27FC236}">
              <a16:creationId xmlns:a16="http://schemas.microsoft.com/office/drawing/2014/main" id="{08996D8B-D686-4C0B-8F17-3A3654E4E7A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1" name="Text Box 865">
          <a:extLst>
            <a:ext uri="{FF2B5EF4-FFF2-40B4-BE49-F238E27FC236}">
              <a16:creationId xmlns:a16="http://schemas.microsoft.com/office/drawing/2014/main" id="{DC0F6F53-F997-4619-AD2E-628B20ADF9A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2" name="Text Box 866">
          <a:extLst>
            <a:ext uri="{FF2B5EF4-FFF2-40B4-BE49-F238E27FC236}">
              <a16:creationId xmlns:a16="http://schemas.microsoft.com/office/drawing/2014/main" id="{A80598F8-3C10-4A1C-BE70-84892E52188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3" name="Text Box 867">
          <a:extLst>
            <a:ext uri="{FF2B5EF4-FFF2-40B4-BE49-F238E27FC236}">
              <a16:creationId xmlns:a16="http://schemas.microsoft.com/office/drawing/2014/main" id="{F1FDDCE9-A3F1-4E91-B50F-E4F2B99A5FA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4" name="Text Box 868">
          <a:extLst>
            <a:ext uri="{FF2B5EF4-FFF2-40B4-BE49-F238E27FC236}">
              <a16:creationId xmlns:a16="http://schemas.microsoft.com/office/drawing/2014/main" id="{E0843CF3-64A9-43F7-83C2-F932C4BF69A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5" name="Text Box 869">
          <a:extLst>
            <a:ext uri="{FF2B5EF4-FFF2-40B4-BE49-F238E27FC236}">
              <a16:creationId xmlns:a16="http://schemas.microsoft.com/office/drawing/2014/main" id="{F552307D-43DE-40AA-9316-421376C8FE5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6" name="Text Box 870">
          <a:extLst>
            <a:ext uri="{FF2B5EF4-FFF2-40B4-BE49-F238E27FC236}">
              <a16:creationId xmlns:a16="http://schemas.microsoft.com/office/drawing/2014/main" id="{5D1AC592-7B73-4D8F-BF4C-F528CEA34E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7" name="Text Box 871">
          <a:extLst>
            <a:ext uri="{FF2B5EF4-FFF2-40B4-BE49-F238E27FC236}">
              <a16:creationId xmlns:a16="http://schemas.microsoft.com/office/drawing/2014/main" id="{2A953BDA-5671-48EA-B73B-3708DC00EA3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8" name="Text Box 872">
          <a:extLst>
            <a:ext uri="{FF2B5EF4-FFF2-40B4-BE49-F238E27FC236}">
              <a16:creationId xmlns:a16="http://schemas.microsoft.com/office/drawing/2014/main" id="{025037FA-0A9B-40DF-AA23-9433DBBEF7E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09" name="Text Box 873">
          <a:extLst>
            <a:ext uri="{FF2B5EF4-FFF2-40B4-BE49-F238E27FC236}">
              <a16:creationId xmlns:a16="http://schemas.microsoft.com/office/drawing/2014/main" id="{75E2B9D9-6711-4752-BA3F-84B737FAD2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0" name="Text Box 874">
          <a:extLst>
            <a:ext uri="{FF2B5EF4-FFF2-40B4-BE49-F238E27FC236}">
              <a16:creationId xmlns:a16="http://schemas.microsoft.com/office/drawing/2014/main" id="{D1593524-59D0-4AE4-8383-00BD7C0BCB2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1" name="Text Box 875">
          <a:extLst>
            <a:ext uri="{FF2B5EF4-FFF2-40B4-BE49-F238E27FC236}">
              <a16:creationId xmlns:a16="http://schemas.microsoft.com/office/drawing/2014/main" id="{1B6DBD23-749C-4F4E-A208-CDD349D44EB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2" name="Text Box 876">
          <a:extLst>
            <a:ext uri="{FF2B5EF4-FFF2-40B4-BE49-F238E27FC236}">
              <a16:creationId xmlns:a16="http://schemas.microsoft.com/office/drawing/2014/main" id="{88650A5D-8F0D-4E4C-BCC8-A5C727895F9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3" name="Text Box 877">
          <a:extLst>
            <a:ext uri="{FF2B5EF4-FFF2-40B4-BE49-F238E27FC236}">
              <a16:creationId xmlns:a16="http://schemas.microsoft.com/office/drawing/2014/main" id="{C22C7B7E-3DB1-4771-9EC2-79D52F8ECE6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4" name="Text Box 878">
          <a:extLst>
            <a:ext uri="{FF2B5EF4-FFF2-40B4-BE49-F238E27FC236}">
              <a16:creationId xmlns:a16="http://schemas.microsoft.com/office/drawing/2014/main" id="{5DA79FCC-8F87-41CE-9DB0-88D3793270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5" name="Text Box 879">
          <a:extLst>
            <a:ext uri="{FF2B5EF4-FFF2-40B4-BE49-F238E27FC236}">
              <a16:creationId xmlns:a16="http://schemas.microsoft.com/office/drawing/2014/main" id="{E46957D4-6A41-4A9A-9D61-C3F705311A7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6" name="Text Box 880">
          <a:extLst>
            <a:ext uri="{FF2B5EF4-FFF2-40B4-BE49-F238E27FC236}">
              <a16:creationId xmlns:a16="http://schemas.microsoft.com/office/drawing/2014/main" id="{5A6D451D-8490-4E71-A8EC-8F956B24929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7" name="Text Box 881">
          <a:extLst>
            <a:ext uri="{FF2B5EF4-FFF2-40B4-BE49-F238E27FC236}">
              <a16:creationId xmlns:a16="http://schemas.microsoft.com/office/drawing/2014/main" id="{C748084F-F3C7-40A5-B4B9-BC76DE69BF8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8" name="Text Box 882">
          <a:extLst>
            <a:ext uri="{FF2B5EF4-FFF2-40B4-BE49-F238E27FC236}">
              <a16:creationId xmlns:a16="http://schemas.microsoft.com/office/drawing/2014/main" id="{F2AC9988-45EC-474B-B7AC-BC591F0209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19" name="Text Box 883">
          <a:extLst>
            <a:ext uri="{FF2B5EF4-FFF2-40B4-BE49-F238E27FC236}">
              <a16:creationId xmlns:a16="http://schemas.microsoft.com/office/drawing/2014/main" id="{6B21276C-937C-4811-8B02-BD9D89CC964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0" name="Text Box 884">
          <a:extLst>
            <a:ext uri="{FF2B5EF4-FFF2-40B4-BE49-F238E27FC236}">
              <a16:creationId xmlns:a16="http://schemas.microsoft.com/office/drawing/2014/main" id="{0F6C7EFE-3C82-486D-B792-FE1EDAB24D8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1" name="Text Box 885">
          <a:extLst>
            <a:ext uri="{FF2B5EF4-FFF2-40B4-BE49-F238E27FC236}">
              <a16:creationId xmlns:a16="http://schemas.microsoft.com/office/drawing/2014/main" id="{BF0361C7-EF60-45A6-9878-B5E14FF788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2" name="Text Box 886">
          <a:extLst>
            <a:ext uri="{FF2B5EF4-FFF2-40B4-BE49-F238E27FC236}">
              <a16:creationId xmlns:a16="http://schemas.microsoft.com/office/drawing/2014/main" id="{3042B897-50BE-4B70-9658-C1DB40EE679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3" name="Text Box 887">
          <a:extLst>
            <a:ext uri="{FF2B5EF4-FFF2-40B4-BE49-F238E27FC236}">
              <a16:creationId xmlns:a16="http://schemas.microsoft.com/office/drawing/2014/main" id="{F55C0E68-E996-40D9-8D85-483BB3CA82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4" name="Text Box 888">
          <a:extLst>
            <a:ext uri="{FF2B5EF4-FFF2-40B4-BE49-F238E27FC236}">
              <a16:creationId xmlns:a16="http://schemas.microsoft.com/office/drawing/2014/main" id="{811E87FE-73B7-4C9E-854B-3E6C1A7E59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5" name="Text Box 889">
          <a:extLst>
            <a:ext uri="{FF2B5EF4-FFF2-40B4-BE49-F238E27FC236}">
              <a16:creationId xmlns:a16="http://schemas.microsoft.com/office/drawing/2014/main" id="{DDFD323E-6BC0-42FE-9DDC-0DA9EF5D4E9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6" name="Text Box 890">
          <a:extLst>
            <a:ext uri="{FF2B5EF4-FFF2-40B4-BE49-F238E27FC236}">
              <a16:creationId xmlns:a16="http://schemas.microsoft.com/office/drawing/2014/main" id="{00791B00-42A4-4614-8E89-FAC8BD071F5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7" name="Text Box 891">
          <a:extLst>
            <a:ext uri="{FF2B5EF4-FFF2-40B4-BE49-F238E27FC236}">
              <a16:creationId xmlns:a16="http://schemas.microsoft.com/office/drawing/2014/main" id="{2058EF26-2848-4AF6-AABF-A00E7C297C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8" name="Text Box 892">
          <a:extLst>
            <a:ext uri="{FF2B5EF4-FFF2-40B4-BE49-F238E27FC236}">
              <a16:creationId xmlns:a16="http://schemas.microsoft.com/office/drawing/2014/main" id="{216F5E4B-605A-4E61-BDAB-6CB0A28FD2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29" name="Text Box 893">
          <a:extLst>
            <a:ext uri="{FF2B5EF4-FFF2-40B4-BE49-F238E27FC236}">
              <a16:creationId xmlns:a16="http://schemas.microsoft.com/office/drawing/2014/main" id="{AE8189BA-FD94-4EB2-BCB5-EC216E2075B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0" name="Text Box 894">
          <a:extLst>
            <a:ext uri="{FF2B5EF4-FFF2-40B4-BE49-F238E27FC236}">
              <a16:creationId xmlns:a16="http://schemas.microsoft.com/office/drawing/2014/main" id="{5308E470-E57C-466A-BA93-19DA790738A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1" name="Text Box 895">
          <a:extLst>
            <a:ext uri="{FF2B5EF4-FFF2-40B4-BE49-F238E27FC236}">
              <a16:creationId xmlns:a16="http://schemas.microsoft.com/office/drawing/2014/main" id="{3D8CE976-BE42-4706-8AF7-238C78BE61F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2" name="Text Box 896">
          <a:extLst>
            <a:ext uri="{FF2B5EF4-FFF2-40B4-BE49-F238E27FC236}">
              <a16:creationId xmlns:a16="http://schemas.microsoft.com/office/drawing/2014/main" id="{7B612F8A-57D2-43FA-BDAD-0590842A2E9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3" name="Text Box 897">
          <a:extLst>
            <a:ext uri="{FF2B5EF4-FFF2-40B4-BE49-F238E27FC236}">
              <a16:creationId xmlns:a16="http://schemas.microsoft.com/office/drawing/2014/main" id="{C0A53291-C1A5-44FD-9760-A00028CC8BE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4" name="Text Box 898">
          <a:extLst>
            <a:ext uri="{FF2B5EF4-FFF2-40B4-BE49-F238E27FC236}">
              <a16:creationId xmlns:a16="http://schemas.microsoft.com/office/drawing/2014/main" id="{D7409C43-8AC6-4513-890E-DA3614A32E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5" name="Text Box 899">
          <a:extLst>
            <a:ext uri="{FF2B5EF4-FFF2-40B4-BE49-F238E27FC236}">
              <a16:creationId xmlns:a16="http://schemas.microsoft.com/office/drawing/2014/main" id="{A14D3C8F-A23C-45C1-9BFF-A052D086E40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6" name="Text Box 900">
          <a:extLst>
            <a:ext uri="{FF2B5EF4-FFF2-40B4-BE49-F238E27FC236}">
              <a16:creationId xmlns:a16="http://schemas.microsoft.com/office/drawing/2014/main" id="{297B17A3-2DB3-4FCB-ACA6-A313565594A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7" name="Text Box 901">
          <a:extLst>
            <a:ext uri="{FF2B5EF4-FFF2-40B4-BE49-F238E27FC236}">
              <a16:creationId xmlns:a16="http://schemas.microsoft.com/office/drawing/2014/main" id="{FB099E8C-6AF3-4BE7-ACAA-4BEAF395A73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8" name="Text Box 902">
          <a:extLst>
            <a:ext uri="{FF2B5EF4-FFF2-40B4-BE49-F238E27FC236}">
              <a16:creationId xmlns:a16="http://schemas.microsoft.com/office/drawing/2014/main" id="{9A3D901C-43F3-41B1-B349-8056388DF59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39" name="Text Box 903">
          <a:extLst>
            <a:ext uri="{FF2B5EF4-FFF2-40B4-BE49-F238E27FC236}">
              <a16:creationId xmlns:a16="http://schemas.microsoft.com/office/drawing/2014/main" id="{56B26E28-5DEB-4130-B465-8582FE5DF4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0" name="Text Box 904">
          <a:extLst>
            <a:ext uri="{FF2B5EF4-FFF2-40B4-BE49-F238E27FC236}">
              <a16:creationId xmlns:a16="http://schemas.microsoft.com/office/drawing/2014/main" id="{363B9D61-5A7E-48F3-8DF3-654224DB7F3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1" name="Text Box 905">
          <a:extLst>
            <a:ext uri="{FF2B5EF4-FFF2-40B4-BE49-F238E27FC236}">
              <a16:creationId xmlns:a16="http://schemas.microsoft.com/office/drawing/2014/main" id="{A9538672-4F7D-43E2-A164-5C45762D7CE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2" name="Text Box 906">
          <a:extLst>
            <a:ext uri="{FF2B5EF4-FFF2-40B4-BE49-F238E27FC236}">
              <a16:creationId xmlns:a16="http://schemas.microsoft.com/office/drawing/2014/main" id="{1452698D-4F1B-425A-BC48-070D17D6984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3" name="Text Box 907">
          <a:extLst>
            <a:ext uri="{FF2B5EF4-FFF2-40B4-BE49-F238E27FC236}">
              <a16:creationId xmlns:a16="http://schemas.microsoft.com/office/drawing/2014/main" id="{19B6586B-CDEF-4CF7-8FCA-4D69C3A4A07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4" name="Text Box 908">
          <a:extLst>
            <a:ext uri="{FF2B5EF4-FFF2-40B4-BE49-F238E27FC236}">
              <a16:creationId xmlns:a16="http://schemas.microsoft.com/office/drawing/2014/main" id="{247CC905-EA74-48B2-8F19-F2CF9B83362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5" name="Text Box 909">
          <a:extLst>
            <a:ext uri="{FF2B5EF4-FFF2-40B4-BE49-F238E27FC236}">
              <a16:creationId xmlns:a16="http://schemas.microsoft.com/office/drawing/2014/main" id="{2F4251E7-B280-4682-8431-B960261A2A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6" name="Text Box 910">
          <a:extLst>
            <a:ext uri="{FF2B5EF4-FFF2-40B4-BE49-F238E27FC236}">
              <a16:creationId xmlns:a16="http://schemas.microsoft.com/office/drawing/2014/main" id="{5AF5F705-1137-4CAA-BFD0-0C36F5FFB91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7" name="Text Box 911">
          <a:extLst>
            <a:ext uri="{FF2B5EF4-FFF2-40B4-BE49-F238E27FC236}">
              <a16:creationId xmlns:a16="http://schemas.microsoft.com/office/drawing/2014/main" id="{DD15D1ED-7DAC-4E5B-8B5C-4243B74ED8C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8" name="Text Box 912">
          <a:extLst>
            <a:ext uri="{FF2B5EF4-FFF2-40B4-BE49-F238E27FC236}">
              <a16:creationId xmlns:a16="http://schemas.microsoft.com/office/drawing/2014/main" id="{293082D0-9A5A-480E-8994-5D7D3FE121A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49" name="Text Box 913">
          <a:extLst>
            <a:ext uri="{FF2B5EF4-FFF2-40B4-BE49-F238E27FC236}">
              <a16:creationId xmlns:a16="http://schemas.microsoft.com/office/drawing/2014/main" id="{F9D55EB2-B54F-49B4-80AA-932579E7EA7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0" name="Text Box 914">
          <a:extLst>
            <a:ext uri="{FF2B5EF4-FFF2-40B4-BE49-F238E27FC236}">
              <a16:creationId xmlns:a16="http://schemas.microsoft.com/office/drawing/2014/main" id="{D45C81F8-F33A-4F6E-8E59-8D66CEFA7A6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1" name="Text Box 915">
          <a:extLst>
            <a:ext uri="{FF2B5EF4-FFF2-40B4-BE49-F238E27FC236}">
              <a16:creationId xmlns:a16="http://schemas.microsoft.com/office/drawing/2014/main" id="{CA40C2BB-BBDD-4B1F-A785-6292FA3352F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2" name="Text Box 916">
          <a:extLst>
            <a:ext uri="{FF2B5EF4-FFF2-40B4-BE49-F238E27FC236}">
              <a16:creationId xmlns:a16="http://schemas.microsoft.com/office/drawing/2014/main" id="{9E53DB75-C10C-4FAE-8011-043AC22F8E8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3" name="Text Box 917">
          <a:extLst>
            <a:ext uri="{FF2B5EF4-FFF2-40B4-BE49-F238E27FC236}">
              <a16:creationId xmlns:a16="http://schemas.microsoft.com/office/drawing/2014/main" id="{584D91D9-2FB8-4039-9C54-4725D1C11BB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4" name="Text Box 918">
          <a:extLst>
            <a:ext uri="{FF2B5EF4-FFF2-40B4-BE49-F238E27FC236}">
              <a16:creationId xmlns:a16="http://schemas.microsoft.com/office/drawing/2014/main" id="{9D8A5E95-34F3-4C48-B977-5864038A36B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5" name="Text Box 919">
          <a:extLst>
            <a:ext uri="{FF2B5EF4-FFF2-40B4-BE49-F238E27FC236}">
              <a16:creationId xmlns:a16="http://schemas.microsoft.com/office/drawing/2014/main" id="{99BD7D11-0E92-48C6-A64B-4DAF342C251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6" name="Text Box 920">
          <a:extLst>
            <a:ext uri="{FF2B5EF4-FFF2-40B4-BE49-F238E27FC236}">
              <a16:creationId xmlns:a16="http://schemas.microsoft.com/office/drawing/2014/main" id="{066913B0-D9BE-4526-8C81-0C9EBC31419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7" name="Text Box 921">
          <a:extLst>
            <a:ext uri="{FF2B5EF4-FFF2-40B4-BE49-F238E27FC236}">
              <a16:creationId xmlns:a16="http://schemas.microsoft.com/office/drawing/2014/main" id="{01EC0A83-E82E-400F-9022-498F5D9E6B3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8" name="Text Box 922">
          <a:extLst>
            <a:ext uri="{FF2B5EF4-FFF2-40B4-BE49-F238E27FC236}">
              <a16:creationId xmlns:a16="http://schemas.microsoft.com/office/drawing/2014/main" id="{07DA6DBA-2148-4296-9210-8A39F408495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59" name="Text Box 923">
          <a:extLst>
            <a:ext uri="{FF2B5EF4-FFF2-40B4-BE49-F238E27FC236}">
              <a16:creationId xmlns:a16="http://schemas.microsoft.com/office/drawing/2014/main" id="{B6363F4E-903D-4D8C-AA23-567E9ABB99E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0" name="Text Box 924">
          <a:extLst>
            <a:ext uri="{FF2B5EF4-FFF2-40B4-BE49-F238E27FC236}">
              <a16:creationId xmlns:a16="http://schemas.microsoft.com/office/drawing/2014/main" id="{22BD616E-465A-40CB-83F2-F9CC1E1360A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1" name="Text Box 925">
          <a:extLst>
            <a:ext uri="{FF2B5EF4-FFF2-40B4-BE49-F238E27FC236}">
              <a16:creationId xmlns:a16="http://schemas.microsoft.com/office/drawing/2014/main" id="{64EAF97D-F4F3-46CB-9381-22B70DE8775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2" name="Text Box 926">
          <a:extLst>
            <a:ext uri="{FF2B5EF4-FFF2-40B4-BE49-F238E27FC236}">
              <a16:creationId xmlns:a16="http://schemas.microsoft.com/office/drawing/2014/main" id="{4539B4C5-CAFF-463C-9D3A-F4DA1CA83D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3" name="Text Box 927">
          <a:extLst>
            <a:ext uri="{FF2B5EF4-FFF2-40B4-BE49-F238E27FC236}">
              <a16:creationId xmlns:a16="http://schemas.microsoft.com/office/drawing/2014/main" id="{7B462D2B-D137-4EBF-860A-ADF0FD79BA7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4" name="Text Box 928">
          <a:extLst>
            <a:ext uri="{FF2B5EF4-FFF2-40B4-BE49-F238E27FC236}">
              <a16:creationId xmlns:a16="http://schemas.microsoft.com/office/drawing/2014/main" id="{6517E248-FE6A-4E82-92D1-3E51DBED64B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5" name="Text Box 929">
          <a:extLst>
            <a:ext uri="{FF2B5EF4-FFF2-40B4-BE49-F238E27FC236}">
              <a16:creationId xmlns:a16="http://schemas.microsoft.com/office/drawing/2014/main" id="{C290DBFE-82D8-415E-BFA3-F3A3049149A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6" name="Text Box 930">
          <a:extLst>
            <a:ext uri="{FF2B5EF4-FFF2-40B4-BE49-F238E27FC236}">
              <a16:creationId xmlns:a16="http://schemas.microsoft.com/office/drawing/2014/main" id="{273F512B-3C6D-437D-8E8A-9F692EFDDFD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7" name="Text Box 931">
          <a:extLst>
            <a:ext uri="{FF2B5EF4-FFF2-40B4-BE49-F238E27FC236}">
              <a16:creationId xmlns:a16="http://schemas.microsoft.com/office/drawing/2014/main" id="{56F3FE7B-8F9C-4C86-AFB9-A4F8CF7A245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8" name="Text Box 932">
          <a:extLst>
            <a:ext uri="{FF2B5EF4-FFF2-40B4-BE49-F238E27FC236}">
              <a16:creationId xmlns:a16="http://schemas.microsoft.com/office/drawing/2014/main" id="{B5D85263-38A1-414D-B5D9-5E0657682EB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69" name="Text Box 933">
          <a:extLst>
            <a:ext uri="{FF2B5EF4-FFF2-40B4-BE49-F238E27FC236}">
              <a16:creationId xmlns:a16="http://schemas.microsoft.com/office/drawing/2014/main" id="{4793DD67-EA84-404F-B6A3-9D60F910410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0" name="Text Box 934">
          <a:extLst>
            <a:ext uri="{FF2B5EF4-FFF2-40B4-BE49-F238E27FC236}">
              <a16:creationId xmlns:a16="http://schemas.microsoft.com/office/drawing/2014/main" id="{76A79C0F-1E79-47FC-857E-60D08961392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1" name="Text Box 935">
          <a:extLst>
            <a:ext uri="{FF2B5EF4-FFF2-40B4-BE49-F238E27FC236}">
              <a16:creationId xmlns:a16="http://schemas.microsoft.com/office/drawing/2014/main" id="{2A062D61-BFD3-4A8F-ADDB-BC37754CB3C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2" name="Text Box 936">
          <a:extLst>
            <a:ext uri="{FF2B5EF4-FFF2-40B4-BE49-F238E27FC236}">
              <a16:creationId xmlns:a16="http://schemas.microsoft.com/office/drawing/2014/main" id="{2CAAC5B7-7469-459F-870D-EF949368DDF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3" name="Text Box 937">
          <a:extLst>
            <a:ext uri="{FF2B5EF4-FFF2-40B4-BE49-F238E27FC236}">
              <a16:creationId xmlns:a16="http://schemas.microsoft.com/office/drawing/2014/main" id="{70C7547B-1311-4229-B8EE-5852BA9E2B0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4" name="Text Box 938">
          <a:extLst>
            <a:ext uri="{FF2B5EF4-FFF2-40B4-BE49-F238E27FC236}">
              <a16:creationId xmlns:a16="http://schemas.microsoft.com/office/drawing/2014/main" id="{E9182CF7-CF31-4F33-9911-4DB45B355B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5" name="Text Box 939">
          <a:extLst>
            <a:ext uri="{FF2B5EF4-FFF2-40B4-BE49-F238E27FC236}">
              <a16:creationId xmlns:a16="http://schemas.microsoft.com/office/drawing/2014/main" id="{DC38B442-5169-4DF4-8CB0-D3917A0583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6" name="Text Box 940">
          <a:extLst>
            <a:ext uri="{FF2B5EF4-FFF2-40B4-BE49-F238E27FC236}">
              <a16:creationId xmlns:a16="http://schemas.microsoft.com/office/drawing/2014/main" id="{42C56151-C655-496F-B472-3008E1E9AC4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7" name="Text Box 941">
          <a:extLst>
            <a:ext uri="{FF2B5EF4-FFF2-40B4-BE49-F238E27FC236}">
              <a16:creationId xmlns:a16="http://schemas.microsoft.com/office/drawing/2014/main" id="{C30790EF-92D7-4D0D-9AFB-26B03C6DCD0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8" name="Text Box 942">
          <a:extLst>
            <a:ext uri="{FF2B5EF4-FFF2-40B4-BE49-F238E27FC236}">
              <a16:creationId xmlns:a16="http://schemas.microsoft.com/office/drawing/2014/main" id="{5BE5D888-DF90-4FED-843A-416C3B4DDCD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79" name="Text Box 943">
          <a:extLst>
            <a:ext uri="{FF2B5EF4-FFF2-40B4-BE49-F238E27FC236}">
              <a16:creationId xmlns:a16="http://schemas.microsoft.com/office/drawing/2014/main" id="{8FF2EA09-6E75-40F2-83E8-C7FEF770F4E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0" name="Text Box 944">
          <a:extLst>
            <a:ext uri="{FF2B5EF4-FFF2-40B4-BE49-F238E27FC236}">
              <a16:creationId xmlns:a16="http://schemas.microsoft.com/office/drawing/2014/main" id="{FAD8E24C-CE7A-4DFD-9D87-CEBDF63C043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1" name="Text Box 945">
          <a:extLst>
            <a:ext uri="{FF2B5EF4-FFF2-40B4-BE49-F238E27FC236}">
              <a16:creationId xmlns:a16="http://schemas.microsoft.com/office/drawing/2014/main" id="{6BC44CD6-D784-42B8-A9D8-92941BDB861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2" name="Text Box 946">
          <a:extLst>
            <a:ext uri="{FF2B5EF4-FFF2-40B4-BE49-F238E27FC236}">
              <a16:creationId xmlns:a16="http://schemas.microsoft.com/office/drawing/2014/main" id="{99F7FFD4-1E3B-4BC9-A2AA-F8886DEC848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3" name="Text Box 947">
          <a:extLst>
            <a:ext uri="{FF2B5EF4-FFF2-40B4-BE49-F238E27FC236}">
              <a16:creationId xmlns:a16="http://schemas.microsoft.com/office/drawing/2014/main" id="{1AE0B488-DFD3-4657-B733-B6674267B00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4" name="Text Box 948">
          <a:extLst>
            <a:ext uri="{FF2B5EF4-FFF2-40B4-BE49-F238E27FC236}">
              <a16:creationId xmlns:a16="http://schemas.microsoft.com/office/drawing/2014/main" id="{139FE850-A76B-4B8C-BAAA-D3E1EB302FC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5" name="Text Box 949">
          <a:extLst>
            <a:ext uri="{FF2B5EF4-FFF2-40B4-BE49-F238E27FC236}">
              <a16:creationId xmlns:a16="http://schemas.microsoft.com/office/drawing/2014/main" id="{7C6FFDFA-63C8-4EB5-A09C-732AE620C2C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6" name="Text Box 950">
          <a:extLst>
            <a:ext uri="{FF2B5EF4-FFF2-40B4-BE49-F238E27FC236}">
              <a16:creationId xmlns:a16="http://schemas.microsoft.com/office/drawing/2014/main" id="{64C74CE3-E2C3-4438-A581-73FA2450BB2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7" name="Text Box 951">
          <a:extLst>
            <a:ext uri="{FF2B5EF4-FFF2-40B4-BE49-F238E27FC236}">
              <a16:creationId xmlns:a16="http://schemas.microsoft.com/office/drawing/2014/main" id="{ED32DC06-0A73-42BB-A357-FC96EE943AB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8" name="Text Box 952">
          <a:extLst>
            <a:ext uri="{FF2B5EF4-FFF2-40B4-BE49-F238E27FC236}">
              <a16:creationId xmlns:a16="http://schemas.microsoft.com/office/drawing/2014/main" id="{C684758A-9008-46F4-AE00-562F1E996DE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89" name="Text Box 953">
          <a:extLst>
            <a:ext uri="{FF2B5EF4-FFF2-40B4-BE49-F238E27FC236}">
              <a16:creationId xmlns:a16="http://schemas.microsoft.com/office/drawing/2014/main" id="{FEA2E9D4-0863-4E47-82AE-5ABCD010E53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0" name="Text Box 954">
          <a:extLst>
            <a:ext uri="{FF2B5EF4-FFF2-40B4-BE49-F238E27FC236}">
              <a16:creationId xmlns:a16="http://schemas.microsoft.com/office/drawing/2014/main" id="{AC71BDB0-8B38-4D7C-BCD7-961FD46BE7D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1" name="Text Box 955">
          <a:extLst>
            <a:ext uri="{FF2B5EF4-FFF2-40B4-BE49-F238E27FC236}">
              <a16:creationId xmlns:a16="http://schemas.microsoft.com/office/drawing/2014/main" id="{51306A3F-A57E-4DB0-881F-9A916B73F2B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2" name="Text Box 956">
          <a:extLst>
            <a:ext uri="{FF2B5EF4-FFF2-40B4-BE49-F238E27FC236}">
              <a16:creationId xmlns:a16="http://schemas.microsoft.com/office/drawing/2014/main" id="{CD988117-E248-41D5-A4D6-B8C22E5A0B1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3" name="Text Box 957">
          <a:extLst>
            <a:ext uri="{FF2B5EF4-FFF2-40B4-BE49-F238E27FC236}">
              <a16:creationId xmlns:a16="http://schemas.microsoft.com/office/drawing/2014/main" id="{8EBA8970-9127-4054-9130-0755F1E34A2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4" name="Text Box 958">
          <a:extLst>
            <a:ext uri="{FF2B5EF4-FFF2-40B4-BE49-F238E27FC236}">
              <a16:creationId xmlns:a16="http://schemas.microsoft.com/office/drawing/2014/main" id="{67A0F51B-A282-4389-B2A8-2A0379D0E35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5" name="Text Box 959">
          <a:extLst>
            <a:ext uri="{FF2B5EF4-FFF2-40B4-BE49-F238E27FC236}">
              <a16:creationId xmlns:a16="http://schemas.microsoft.com/office/drawing/2014/main" id="{E8EF3D88-FEF8-4F99-8A33-129CA0D138D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6" name="Text Box 960">
          <a:extLst>
            <a:ext uri="{FF2B5EF4-FFF2-40B4-BE49-F238E27FC236}">
              <a16:creationId xmlns:a16="http://schemas.microsoft.com/office/drawing/2014/main" id="{1CA0D69C-634D-4A71-A8BB-BAAA63B5AD5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7" name="Text Box 961">
          <a:extLst>
            <a:ext uri="{FF2B5EF4-FFF2-40B4-BE49-F238E27FC236}">
              <a16:creationId xmlns:a16="http://schemas.microsoft.com/office/drawing/2014/main" id="{D5C2C4FF-6472-44B1-9BA9-0E4CD7A60EF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8" name="Text Box 962">
          <a:extLst>
            <a:ext uri="{FF2B5EF4-FFF2-40B4-BE49-F238E27FC236}">
              <a16:creationId xmlns:a16="http://schemas.microsoft.com/office/drawing/2014/main" id="{528E7368-4E32-45E5-84D5-698A3FB2866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499" name="Text Box 963">
          <a:extLst>
            <a:ext uri="{FF2B5EF4-FFF2-40B4-BE49-F238E27FC236}">
              <a16:creationId xmlns:a16="http://schemas.microsoft.com/office/drawing/2014/main" id="{ABDD2753-701E-4AF0-8735-D9A8E7E717B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0" name="Text Box 964">
          <a:extLst>
            <a:ext uri="{FF2B5EF4-FFF2-40B4-BE49-F238E27FC236}">
              <a16:creationId xmlns:a16="http://schemas.microsoft.com/office/drawing/2014/main" id="{3E20E4C8-31E0-4679-9052-BDFF18A357F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1" name="Text Box 965">
          <a:extLst>
            <a:ext uri="{FF2B5EF4-FFF2-40B4-BE49-F238E27FC236}">
              <a16:creationId xmlns:a16="http://schemas.microsoft.com/office/drawing/2014/main" id="{7073E809-A9BC-4EE3-BE02-13B08D48DA5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2" name="Text Box 966">
          <a:extLst>
            <a:ext uri="{FF2B5EF4-FFF2-40B4-BE49-F238E27FC236}">
              <a16:creationId xmlns:a16="http://schemas.microsoft.com/office/drawing/2014/main" id="{4B7C1CDF-D471-46DA-B2EF-BA2A0CF40C9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3" name="Text Box 967">
          <a:extLst>
            <a:ext uri="{FF2B5EF4-FFF2-40B4-BE49-F238E27FC236}">
              <a16:creationId xmlns:a16="http://schemas.microsoft.com/office/drawing/2014/main" id="{9247ADE4-714D-467E-A0D6-3D69F10E343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4" name="Text Box 968">
          <a:extLst>
            <a:ext uri="{FF2B5EF4-FFF2-40B4-BE49-F238E27FC236}">
              <a16:creationId xmlns:a16="http://schemas.microsoft.com/office/drawing/2014/main" id="{33988F5D-3B1E-45F1-B013-C0C86C62960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5" name="Text Box 969">
          <a:extLst>
            <a:ext uri="{FF2B5EF4-FFF2-40B4-BE49-F238E27FC236}">
              <a16:creationId xmlns:a16="http://schemas.microsoft.com/office/drawing/2014/main" id="{02D30743-8AED-4F71-959A-350BBA8C54B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6" name="Text Box 970">
          <a:extLst>
            <a:ext uri="{FF2B5EF4-FFF2-40B4-BE49-F238E27FC236}">
              <a16:creationId xmlns:a16="http://schemas.microsoft.com/office/drawing/2014/main" id="{69E256CF-6B8A-42CE-83DC-BB86089B546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7" name="Text Box 971">
          <a:extLst>
            <a:ext uri="{FF2B5EF4-FFF2-40B4-BE49-F238E27FC236}">
              <a16:creationId xmlns:a16="http://schemas.microsoft.com/office/drawing/2014/main" id="{1D48D50A-7BC2-4EC0-903A-5E619DC41E3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8" name="Text Box 972">
          <a:extLst>
            <a:ext uri="{FF2B5EF4-FFF2-40B4-BE49-F238E27FC236}">
              <a16:creationId xmlns:a16="http://schemas.microsoft.com/office/drawing/2014/main" id="{9CA7419C-B7ED-4D80-AF81-47264CD2168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09" name="Text Box 973">
          <a:extLst>
            <a:ext uri="{FF2B5EF4-FFF2-40B4-BE49-F238E27FC236}">
              <a16:creationId xmlns:a16="http://schemas.microsoft.com/office/drawing/2014/main" id="{59B1A8F0-3E56-48E1-B956-A8FA702E117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0" name="Text Box 974">
          <a:extLst>
            <a:ext uri="{FF2B5EF4-FFF2-40B4-BE49-F238E27FC236}">
              <a16:creationId xmlns:a16="http://schemas.microsoft.com/office/drawing/2014/main" id="{96E5C563-0C2D-48F2-BBCB-4543E7C2DD4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1" name="Text Box 975">
          <a:extLst>
            <a:ext uri="{FF2B5EF4-FFF2-40B4-BE49-F238E27FC236}">
              <a16:creationId xmlns:a16="http://schemas.microsoft.com/office/drawing/2014/main" id="{78FAA5ED-EC7B-4929-A599-1587D456654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2" name="Text Box 976">
          <a:extLst>
            <a:ext uri="{FF2B5EF4-FFF2-40B4-BE49-F238E27FC236}">
              <a16:creationId xmlns:a16="http://schemas.microsoft.com/office/drawing/2014/main" id="{3D87D55F-35ED-4B1C-A9FF-4AEB5D87AFF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3" name="Text Box 977">
          <a:extLst>
            <a:ext uri="{FF2B5EF4-FFF2-40B4-BE49-F238E27FC236}">
              <a16:creationId xmlns:a16="http://schemas.microsoft.com/office/drawing/2014/main" id="{382CC5BD-C9AE-491D-9C0D-4332A82618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4" name="Text Box 978">
          <a:extLst>
            <a:ext uri="{FF2B5EF4-FFF2-40B4-BE49-F238E27FC236}">
              <a16:creationId xmlns:a16="http://schemas.microsoft.com/office/drawing/2014/main" id="{AFE337A4-F19A-49B5-8BBA-9171759594D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5" name="Text Box 979">
          <a:extLst>
            <a:ext uri="{FF2B5EF4-FFF2-40B4-BE49-F238E27FC236}">
              <a16:creationId xmlns:a16="http://schemas.microsoft.com/office/drawing/2014/main" id="{B4BD35C7-D979-400A-BDE4-3A98268C251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6" name="Text Box 980">
          <a:extLst>
            <a:ext uri="{FF2B5EF4-FFF2-40B4-BE49-F238E27FC236}">
              <a16:creationId xmlns:a16="http://schemas.microsoft.com/office/drawing/2014/main" id="{10806FD0-F83C-4F69-9207-C83C6569F3C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7" name="Text Box 981">
          <a:extLst>
            <a:ext uri="{FF2B5EF4-FFF2-40B4-BE49-F238E27FC236}">
              <a16:creationId xmlns:a16="http://schemas.microsoft.com/office/drawing/2014/main" id="{15D09E9E-9BFC-4337-A895-1108A5FE5E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8" name="Text Box 982">
          <a:extLst>
            <a:ext uri="{FF2B5EF4-FFF2-40B4-BE49-F238E27FC236}">
              <a16:creationId xmlns:a16="http://schemas.microsoft.com/office/drawing/2014/main" id="{09C2FC3B-BE56-49B1-9ADC-020202A634B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19" name="Text Box 983">
          <a:extLst>
            <a:ext uri="{FF2B5EF4-FFF2-40B4-BE49-F238E27FC236}">
              <a16:creationId xmlns:a16="http://schemas.microsoft.com/office/drawing/2014/main" id="{FD4B289D-4D72-488A-981F-981836A1573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0" name="Text Box 984">
          <a:extLst>
            <a:ext uri="{FF2B5EF4-FFF2-40B4-BE49-F238E27FC236}">
              <a16:creationId xmlns:a16="http://schemas.microsoft.com/office/drawing/2014/main" id="{ECD909F3-0C74-426E-B2E3-FFBD091BAF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1" name="Text Box 985">
          <a:extLst>
            <a:ext uri="{FF2B5EF4-FFF2-40B4-BE49-F238E27FC236}">
              <a16:creationId xmlns:a16="http://schemas.microsoft.com/office/drawing/2014/main" id="{68FB3376-2190-454C-8D57-8CC2B67B8A5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2" name="Text Box 986">
          <a:extLst>
            <a:ext uri="{FF2B5EF4-FFF2-40B4-BE49-F238E27FC236}">
              <a16:creationId xmlns:a16="http://schemas.microsoft.com/office/drawing/2014/main" id="{C180B232-87F5-42AD-8F40-473B15C4466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3" name="Text Box 987">
          <a:extLst>
            <a:ext uri="{FF2B5EF4-FFF2-40B4-BE49-F238E27FC236}">
              <a16:creationId xmlns:a16="http://schemas.microsoft.com/office/drawing/2014/main" id="{3DCEFE59-D248-4E12-BA4F-D0B72982543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4" name="Text Box 988">
          <a:extLst>
            <a:ext uri="{FF2B5EF4-FFF2-40B4-BE49-F238E27FC236}">
              <a16:creationId xmlns:a16="http://schemas.microsoft.com/office/drawing/2014/main" id="{0ACBC07A-A31F-49CA-8BD2-18494D02605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5" name="Text Box 989">
          <a:extLst>
            <a:ext uri="{FF2B5EF4-FFF2-40B4-BE49-F238E27FC236}">
              <a16:creationId xmlns:a16="http://schemas.microsoft.com/office/drawing/2014/main" id="{0EB80091-CAB7-4638-8C81-8F2F478FF90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6" name="Text Box 990">
          <a:extLst>
            <a:ext uri="{FF2B5EF4-FFF2-40B4-BE49-F238E27FC236}">
              <a16:creationId xmlns:a16="http://schemas.microsoft.com/office/drawing/2014/main" id="{DFFD291B-DEB2-4229-A743-FD2126444BF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7" name="Text Box 991">
          <a:extLst>
            <a:ext uri="{FF2B5EF4-FFF2-40B4-BE49-F238E27FC236}">
              <a16:creationId xmlns:a16="http://schemas.microsoft.com/office/drawing/2014/main" id="{CFBC5FF4-BEEC-4537-9953-27EE9910473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8" name="Text Box 992">
          <a:extLst>
            <a:ext uri="{FF2B5EF4-FFF2-40B4-BE49-F238E27FC236}">
              <a16:creationId xmlns:a16="http://schemas.microsoft.com/office/drawing/2014/main" id="{D6AFAFCC-2FFA-4EEA-9E0A-1F324DB8B06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29" name="Text Box 993">
          <a:extLst>
            <a:ext uri="{FF2B5EF4-FFF2-40B4-BE49-F238E27FC236}">
              <a16:creationId xmlns:a16="http://schemas.microsoft.com/office/drawing/2014/main" id="{4FAD84F4-97D0-4CA0-ABF1-A49D162EFE4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0" name="Text Box 994">
          <a:extLst>
            <a:ext uri="{FF2B5EF4-FFF2-40B4-BE49-F238E27FC236}">
              <a16:creationId xmlns:a16="http://schemas.microsoft.com/office/drawing/2014/main" id="{C89E482A-5B10-43F9-871F-A1D2ACCAD2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1" name="Text Box 995">
          <a:extLst>
            <a:ext uri="{FF2B5EF4-FFF2-40B4-BE49-F238E27FC236}">
              <a16:creationId xmlns:a16="http://schemas.microsoft.com/office/drawing/2014/main" id="{9FEB4B22-9625-48F1-8CFF-969D291867C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2" name="Text Box 996">
          <a:extLst>
            <a:ext uri="{FF2B5EF4-FFF2-40B4-BE49-F238E27FC236}">
              <a16:creationId xmlns:a16="http://schemas.microsoft.com/office/drawing/2014/main" id="{45F9BC91-712B-43A3-AA26-F41C1E732AE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3" name="Text Box 997">
          <a:extLst>
            <a:ext uri="{FF2B5EF4-FFF2-40B4-BE49-F238E27FC236}">
              <a16:creationId xmlns:a16="http://schemas.microsoft.com/office/drawing/2014/main" id="{3499E72E-0232-415D-A18F-F382BDB2058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4" name="Text Box 998">
          <a:extLst>
            <a:ext uri="{FF2B5EF4-FFF2-40B4-BE49-F238E27FC236}">
              <a16:creationId xmlns:a16="http://schemas.microsoft.com/office/drawing/2014/main" id="{87E4F86F-9750-447B-805D-124B428F1B0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5" name="Text Box 999">
          <a:extLst>
            <a:ext uri="{FF2B5EF4-FFF2-40B4-BE49-F238E27FC236}">
              <a16:creationId xmlns:a16="http://schemas.microsoft.com/office/drawing/2014/main" id="{F7230886-7C5F-4DDA-8941-92F9A899563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6" name="Text Box 1000">
          <a:extLst>
            <a:ext uri="{FF2B5EF4-FFF2-40B4-BE49-F238E27FC236}">
              <a16:creationId xmlns:a16="http://schemas.microsoft.com/office/drawing/2014/main" id="{766521F1-D686-4E29-A656-31DAB5F7DC8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7" name="Text Box 1001">
          <a:extLst>
            <a:ext uri="{FF2B5EF4-FFF2-40B4-BE49-F238E27FC236}">
              <a16:creationId xmlns:a16="http://schemas.microsoft.com/office/drawing/2014/main" id="{98000672-1DA3-4764-9609-25A66BD37A5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8" name="Text Box 1002">
          <a:extLst>
            <a:ext uri="{FF2B5EF4-FFF2-40B4-BE49-F238E27FC236}">
              <a16:creationId xmlns:a16="http://schemas.microsoft.com/office/drawing/2014/main" id="{F1F4D0AC-2D23-44D4-B771-C2D1450ECA5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39" name="Text Box 1003">
          <a:extLst>
            <a:ext uri="{FF2B5EF4-FFF2-40B4-BE49-F238E27FC236}">
              <a16:creationId xmlns:a16="http://schemas.microsoft.com/office/drawing/2014/main" id="{9DFE0FB3-ADCE-4988-B4CB-9468A6B9C7E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0" name="Text Box 1004">
          <a:extLst>
            <a:ext uri="{FF2B5EF4-FFF2-40B4-BE49-F238E27FC236}">
              <a16:creationId xmlns:a16="http://schemas.microsoft.com/office/drawing/2014/main" id="{8BC721B9-230E-4DDE-B488-E1F6DB8227D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1" name="Text Box 1005">
          <a:extLst>
            <a:ext uri="{FF2B5EF4-FFF2-40B4-BE49-F238E27FC236}">
              <a16:creationId xmlns:a16="http://schemas.microsoft.com/office/drawing/2014/main" id="{A469575F-8045-4C8D-8F37-DFFCB397618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2" name="Text Box 1006">
          <a:extLst>
            <a:ext uri="{FF2B5EF4-FFF2-40B4-BE49-F238E27FC236}">
              <a16:creationId xmlns:a16="http://schemas.microsoft.com/office/drawing/2014/main" id="{A15646E9-54DA-486D-9062-9E92209FAFB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3" name="Text Box 1007">
          <a:extLst>
            <a:ext uri="{FF2B5EF4-FFF2-40B4-BE49-F238E27FC236}">
              <a16:creationId xmlns:a16="http://schemas.microsoft.com/office/drawing/2014/main" id="{D1B3091E-7BC8-4F85-8859-7EEFFE2D139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4" name="Text Box 1008">
          <a:extLst>
            <a:ext uri="{FF2B5EF4-FFF2-40B4-BE49-F238E27FC236}">
              <a16:creationId xmlns:a16="http://schemas.microsoft.com/office/drawing/2014/main" id="{3A921855-ACE7-4B9D-89C8-9EE63DF1F91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5" name="Text Box 1009">
          <a:extLst>
            <a:ext uri="{FF2B5EF4-FFF2-40B4-BE49-F238E27FC236}">
              <a16:creationId xmlns:a16="http://schemas.microsoft.com/office/drawing/2014/main" id="{04F35973-5141-4AB9-8ED9-C54B8E2CB4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6" name="Text Box 1010">
          <a:extLst>
            <a:ext uri="{FF2B5EF4-FFF2-40B4-BE49-F238E27FC236}">
              <a16:creationId xmlns:a16="http://schemas.microsoft.com/office/drawing/2014/main" id="{3902001B-BAAA-4C0F-8CF0-4924069EBFE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7" name="Text Box 1011">
          <a:extLst>
            <a:ext uri="{FF2B5EF4-FFF2-40B4-BE49-F238E27FC236}">
              <a16:creationId xmlns:a16="http://schemas.microsoft.com/office/drawing/2014/main" id="{0C171D39-655C-4D05-BA43-92ACE2B97CC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8" name="Text Box 1012">
          <a:extLst>
            <a:ext uri="{FF2B5EF4-FFF2-40B4-BE49-F238E27FC236}">
              <a16:creationId xmlns:a16="http://schemas.microsoft.com/office/drawing/2014/main" id="{734D7D38-7C51-4088-9CE3-D5098BE48C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49" name="Text Box 1013">
          <a:extLst>
            <a:ext uri="{FF2B5EF4-FFF2-40B4-BE49-F238E27FC236}">
              <a16:creationId xmlns:a16="http://schemas.microsoft.com/office/drawing/2014/main" id="{3ABA8FFE-5CCD-468F-9A4D-D4C05999759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0" name="Text Box 1014">
          <a:extLst>
            <a:ext uri="{FF2B5EF4-FFF2-40B4-BE49-F238E27FC236}">
              <a16:creationId xmlns:a16="http://schemas.microsoft.com/office/drawing/2014/main" id="{CB2DB709-D652-4CD2-A370-789A4E62919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1" name="Text Box 1015">
          <a:extLst>
            <a:ext uri="{FF2B5EF4-FFF2-40B4-BE49-F238E27FC236}">
              <a16:creationId xmlns:a16="http://schemas.microsoft.com/office/drawing/2014/main" id="{298C5678-279B-4E10-9522-0B7059A67D9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2" name="Text Box 1016">
          <a:extLst>
            <a:ext uri="{FF2B5EF4-FFF2-40B4-BE49-F238E27FC236}">
              <a16:creationId xmlns:a16="http://schemas.microsoft.com/office/drawing/2014/main" id="{260C8850-DDE3-4ED6-98EE-0B95A27D760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3" name="Text Box 1017">
          <a:extLst>
            <a:ext uri="{FF2B5EF4-FFF2-40B4-BE49-F238E27FC236}">
              <a16:creationId xmlns:a16="http://schemas.microsoft.com/office/drawing/2014/main" id="{54110307-50C2-4C5B-AF8C-F8E831F315D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4" name="Text Box 1018">
          <a:extLst>
            <a:ext uri="{FF2B5EF4-FFF2-40B4-BE49-F238E27FC236}">
              <a16:creationId xmlns:a16="http://schemas.microsoft.com/office/drawing/2014/main" id="{F5E0B69B-D7A8-4788-AA21-820A7634A98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5" name="Text Box 1019">
          <a:extLst>
            <a:ext uri="{FF2B5EF4-FFF2-40B4-BE49-F238E27FC236}">
              <a16:creationId xmlns:a16="http://schemas.microsoft.com/office/drawing/2014/main" id="{41A36BD0-A08E-43DA-AA50-697A055010C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6" name="Text Box 1020">
          <a:extLst>
            <a:ext uri="{FF2B5EF4-FFF2-40B4-BE49-F238E27FC236}">
              <a16:creationId xmlns:a16="http://schemas.microsoft.com/office/drawing/2014/main" id="{75EAA48C-0976-46B2-A50D-06FF5F74CC2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7" name="Text Box 1021">
          <a:extLst>
            <a:ext uri="{FF2B5EF4-FFF2-40B4-BE49-F238E27FC236}">
              <a16:creationId xmlns:a16="http://schemas.microsoft.com/office/drawing/2014/main" id="{E968E3EA-4806-48FB-B966-EDD88CB5F07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8" name="Text Box 1022">
          <a:extLst>
            <a:ext uri="{FF2B5EF4-FFF2-40B4-BE49-F238E27FC236}">
              <a16:creationId xmlns:a16="http://schemas.microsoft.com/office/drawing/2014/main" id="{66392745-DF70-4E72-86D8-4FFB99E7C17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59" name="Text Box 1023">
          <a:extLst>
            <a:ext uri="{FF2B5EF4-FFF2-40B4-BE49-F238E27FC236}">
              <a16:creationId xmlns:a16="http://schemas.microsoft.com/office/drawing/2014/main" id="{5052DC02-090F-4EA0-9B3E-BDD1AFE11DF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0" name="Text Box 1024">
          <a:extLst>
            <a:ext uri="{FF2B5EF4-FFF2-40B4-BE49-F238E27FC236}">
              <a16:creationId xmlns:a16="http://schemas.microsoft.com/office/drawing/2014/main" id="{996E71C8-0F02-455A-B20B-AAA78A1D04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1" name="Text Box 1025">
          <a:extLst>
            <a:ext uri="{FF2B5EF4-FFF2-40B4-BE49-F238E27FC236}">
              <a16:creationId xmlns:a16="http://schemas.microsoft.com/office/drawing/2014/main" id="{8F5D4717-D7A1-4790-9E5F-E64A072FBF3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2" name="Text Box 1026">
          <a:extLst>
            <a:ext uri="{FF2B5EF4-FFF2-40B4-BE49-F238E27FC236}">
              <a16:creationId xmlns:a16="http://schemas.microsoft.com/office/drawing/2014/main" id="{A4C4F996-0F25-4FC5-BCAC-5A96DEC032D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3" name="Text Box 1027">
          <a:extLst>
            <a:ext uri="{FF2B5EF4-FFF2-40B4-BE49-F238E27FC236}">
              <a16:creationId xmlns:a16="http://schemas.microsoft.com/office/drawing/2014/main" id="{90FEB846-F39A-450A-BCA1-F808FD8D840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4" name="Text Box 1028">
          <a:extLst>
            <a:ext uri="{FF2B5EF4-FFF2-40B4-BE49-F238E27FC236}">
              <a16:creationId xmlns:a16="http://schemas.microsoft.com/office/drawing/2014/main" id="{CE747FCD-362F-4213-8FC6-73B38594B76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5" name="Text Box 1029">
          <a:extLst>
            <a:ext uri="{FF2B5EF4-FFF2-40B4-BE49-F238E27FC236}">
              <a16:creationId xmlns:a16="http://schemas.microsoft.com/office/drawing/2014/main" id="{EBBBCAF4-6578-471B-AC5A-55D5E4E072C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6" name="Text Box 1030">
          <a:extLst>
            <a:ext uri="{FF2B5EF4-FFF2-40B4-BE49-F238E27FC236}">
              <a16:creationId xmlns:a16="http://schemas.microsoft.com/office/drawing/2014/main" id="{1787DC03-336C-48E8-A326-CDA919EDD30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7" name="Text Box 1031">
          <a:extLst>
            <a:ext uri="{FF2B5EF4-FFF2-40B4-BE49-F238E27FC236}">
              <a16:creationId xmlns:a16="http://schemas.microsoft.com/office/drawing/2014/main" id="{3B0CDE40-5685-45A0-A159-383C998B89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8" name="Text Box 1032">
          <a:extLst>
            <a:ext uri="{FF2B5EF4-FFF2-40B4-BE49-F238E27FC236}">
              <a16:creationId xmlns:a16="http://schemas.microsoft.com/office/drawing/2014/main" id="{E85D48F5-CC3C-4D52-B24A-DEA59C09BD0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69" name="Text Box 1033">
          <a:extLst>
            <a:ext uri="{FF2B5EF4-FFF2-40B4-BE49-F238E27FC236}">
              <a16:creationId xmlns:a16="http://schemas.microsoft.com/office/drawing/2014/main" id="{AC99A772-BFB9-4325-BD44-2FA8625F22C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0" name="Text Box 1034">
          <a:extLst>
            <a:ext uri="{FF2B5EF4-FFF2-40B4-BE49-F238E27FC236}">
              <a16:creationId xmlns:a16="http://schemas.microsoft.com/office/drawing/2014/main" id="{FD6DE2A1-27C8-4263-A859-295086C6FFB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1" name="Text Box 1035">
          <a:extLst>
            <a:ext uri="{FF2B5EF4-FFF2-40B4-BE49-F238E27FC236}">
              <a16:creationId xmlns:a16="http://schemas.microsoft.com/office/drawing/2014/main" id="{F62C9185-99DC-42DB-B072-D2F3F354F32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2" name="Text Box 1036">
          <a:extLst>
            <a:ext uri="{FF2B5EF4-FFF2-40B4-BE49-F238E27FC236}">
              <a16:creationId xmlns:a16="http://schemas.microsoft.com/office/drawing/2014/main" id="{1F812A74-EABE-4414-953A-EE795A0CD0B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3" name="Text Box 1037">
          <a:extLst>
            <a:ext uri="{FF2B5EF4-FFF2-40B4-BE49-F238E27FC236}">
              <a16:creationId xmlns:a16="http://schemas.microsoft.com/office/drawing/2014/main" id="{1C6159DE-045F-49C1-9330-773350AAD70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4" name="Text Box 1038">
          <a:extLst>
            <a:ext uri="{FF2B5EF4-FFF2-40B4-BE49-F238E27FC236}">
              <a16:creationId xmlns:a16="http://schemas.microsoft.com/office/drawing/2014/main" id="{F308F80A-B588-4887-8682-0C6796B562C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5" name="Text Box 1039">
          <a:extLst>
            <a:ext uri="{FF2B5EF4-FFF2-40B4-BE49-F238E27FC236}">
              <a16:creationId xmlns:a16="http://schemas.microsoft.com/office/drawing/2014/main" id="{13D8E9CD-F042-404F-AC53-50D8972A73B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6" name="Text Box 1040">
          <a:extLst>
            <a:ext uri="{FF2B5EF4-FFF2-40B4-BE49-F238E27FC236}">
              <a16:creationId xmlns:a16="http://schemas.microsoft.com/office/drawing/2014/main" id="{5A3B0287-4639-4BB8-A22A-40CE787739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7" name="Text Box 1041">
          <a:extLst>
            <a:ext uri="{FF2B5EF4-FFF2-40B4-BE49-F238E27FC236}">
              <a16:creationId xmlns:a16="http://schemas.microsoft.com/office/drawing/2014/main" id="{06C7145C-3E2E-4995-8F99-A6E20CBE67D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8" name="Text Box 1042">
          <a:extLst>
            <a:ext uri="{FF2B5EF4-FFF2-40B4-BE49-F238E27FC236}">
              <a16:creationId xmlns:a16="http://schemas.microsoft.com/office/drawing/2014/main" id="{068FC811-1343-4040-940C-1C818DE460E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79" name="Text Box 1043">
          <a:extLst>
            <a:ext uri="{FF2B5EF4-FFF2-40B4-BE49-F238E27FC236}">
              <a16:creationId xmlns:a16="http://schemas.microsoft.com/office/drawing/2014/main" id="{AAAAE147-1332-4BBB-A5FA-EC023CBD3E7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0" name="Text Box 1044">
          <a:extLst>
            <a:ext uri="{FF2B5EF4-FFF2-40B4-BE49-F238E27FC236}">
              <a16:creationId xmlns:a16="http://schemas.microsoft.com/office/drawing/2014/main" id="{4C64ABA1-B871-4820-B562-13DAE061556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1" name="Text Box 1045">
          <a:extLst>
            <a:ext uri="{FF2B5EF4-FFF2-40B4-BE49-F238E27FC236}">
              <a16:creationId xmlns:a16="http://schemas.microsoft.com/office/drawing/2014/main" id="{425C7D23-084C-4E42-B7DA-6C3F100B121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2" name="Text Box 1046">
          <a:extLst>
            <a:ext uri="{FF2B5EF4-FFF2-40B4-BE49-F238E27FC236}">
              <a16:creationId xmlns:a16="http://schemas.microsoft.com/office/drawing/2014/main" id="{9A879076-99FC-40B6-BD88-1E38E26367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3" name="Text Box 1047">
          <a:extLst>
            <a:ext uri="{FF2B5EF4-FFF2-40B4-BE49-F238E27FC236}">
              <a16:creationId xmlns:a16="http://schemas.microsoft.com/office/drawing/2014/main" id="{4463C4F5-F5E8-4AB5-AE7D-868809EF57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4" name="Text Box 1048">
          <a:extLst>
            <a:ext uri="{FF2B5EF4-FFF2-40B4-BE49-F238E27FC236}">
              <a16:creationId xmlns:a16="http://schemas.microsoft.com/office/drawing/2014/main" id="{F37A9B9A-B4F4-449B-84FC-C8BC2C90F5D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5" name="Text Box 1049">
          <a:extLst>
            <a:ext uri="{FF2B5EF4-FFF2-40B4-BE49-F238E27FC236}">
              <a16:creationId xmlns:a16="http://schemas.microsoft.com/office/drawing/2014/main" id="{905C828E-C00B-4B72-AF8E-53A5CBC332C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6" name="Text Box 1050">
          <a:extLst>
            <a:ext uri="{FF2B5EF4-FFF2-40B4-BE49-F238E27FC236}">
              <a16:creationId xmlns:a16="http://schemas.microsoft.com/office/drawing/2014/main" id="{8C0FB277-504B-4870-A939-FC42B901A1E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7" name="Text Box 1051">
          <a:extLst>
            <a:ext uri="{FF2B5EF4-FFF2-40B4-BE49-F238E27FC236}">
              <a16:creationId xmlns:a16="http://schemas.microsoft.com/office/drawing/2014/main" id="{D9D0416D-E7FC-42C3-900A-3923CA66DD7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8" name="Text Box 1052">
          <a:extLst>
            <a:ext uri="{FF2B5EF4-FFF2-40B4-BE49-F238E27FC236}">
              <a16:creationId xmlns:a16="http://schemas.microsoft.com/office/drawing/2014/main" id="{4C376605-5366-4392-8E1F-5D5E9AF3263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89" name="Text Box 1053">
          <a:extLst>
            <a:ext uri="{FF2B5EF4-FFF2-40B4-BE49-F238E27FC236}">
              <a16:creationId xmlns:a16="http://schemas.microsoft.com/office/drawing/2014/main" id="{487DBA19-21F0-4B10-BC63-0E4D1E37AA6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0" name="Text Box 1054">
          <a:extLst>
            <a:ext uri="{FF2B5EF4-FFF2-40B4-BE49-F238E27FC236}">
              <a16:creationId xmlns:a16="http://schemas.microsoft.com/office/drawing/2014/main" id="{9D66FE29-3488-4E1D-8CD5-194AC1A59A5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1" name="Text Box 1055">
          <a:extLst>
            <a:ext uri="{FF2B5EF4-FFF2-40B4-BE49-F238E27FC236}">
              <a16:creationId xmlns:a16="http://schemas.microsoft.com/office/drawing/2014/main" id="{FAB844FF-87D4-4487-9697-B18DEE581F6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2" name="Text Box 1056">
          <a:extLst>
            <a:ext uri="{FF2B5EF4-FFF2-40B4-BE49-F238E27FC236}">
              <a16:creationId xmlns:a16="http://schemas.microsoft.com/office/drawing/2014/main" id="{EEE09610-752D-4539-B519-A75FA894954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3" name="Text Box 1057">
          <a:extLst>
            <a:ext uri="{FF2B5EF4-FFF2-40B4-BE49-F238E27FC236}">
              <a16:creationId xmlns:a16="http://schemas.microsoft.com/office/drawing/2014/main" id="{B95774E5-5083-4401-BE40-2FDF216D210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4" name="Text Box 1058">
          <a:extLst>
            <a:ext uri="{FF2B5EF4-FFF2-40B4-BE49-F238E27FC236}">
              <a16:creationId xmlns:a16="http://schemas.microsoft.com/office/drawing/2014/main" id="{5B28E990-AFC3-4E97-813F-DA6ABA9471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5" name="Text Box 1059">
          <a:extLst>
            <a:ext uri="{FF2B5EF4-FFF2-40B4-BE49-F238E27FC236}">
              <a16:creationId xmlns:a16="http://schemas.microsoft.com/office/drawing/2014/main" id="{1740ECD5-4E17-40DE-8E26-5F649E8667B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6" name="Text Box 1060">
          <a:extLst>
            <a:ext uri="{FF2B5EF4-FFF2-40B4-BE49-F238E27FC236}">
              <a16:creationId xmlns:a16="http://schemas.microsoft.com/office/drawing/2014/main" id="{7F38BD9E-4D98-48C9-9D97-87A346B606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597" name="Text Box 1061">
          <a:extLst>
            <a:ext uri="{FF2B5EF4-FFF2-40B4-BE49-F238E27FC236}">
              <a16:creationId xmlns:a16="http://schemas.microsoft.com/office/drawing/2014/main" id="{043201E8-7A26-40C9-8B5E-3818CF9BB9A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598" name="Text Box 837">
          <a:extLst>
            <a:ext uri="{FF2B5EF4-FFF2-40B4-BE49-F238E27FC236}">
              <a16:creationId xmlns:a16="http://schemas.microsoft.com/office/drawing/2014/main" id="{6A428F11-8924-4565-AA29-42C43620735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599" name="Text Box 838">
          <a:extLst>
            <a:ext uri="{FF2B5EF4-FFF2-40B4-BE49-F238E27FC236}">
              <a16:creationId xmlns:a16="http://schemas.microsoft.com/office/drawing/2014/main" id="{0347855E-BA6F-45F2-9448-D3CA341908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0" name="Text Box 839">
          <a:extLst>
            <a:ext uri="{FF2B5EF4-FFF2-40B4-BE49-F238E27FC236}">
              <a16:creationId xmlns:a16="http://schemas.microsoft.com/office/drawing/2014/main" id="{F3219EC2-42A4-49B3-BF4C-CC740233A26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1" name="Text Box 840">
          <a:extLst>
            <a:ext uri="{FF2B5EF4-FFF2-40B4-BE49-F238E27FC236}">
              <a16:creationId xmlns:a16="http://schemas.microsoft.com/office/drawing/2014/main" id="{FC118C68-700E-4E9B-837D-18BF755732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2" name="Text Box 841">
          <a:extLst>
            <a:ext uri="{FF2B5EF4-FFF2-40B4-BE49-F238E27FC236}">
              <a16:creationId xmlns:a16="http://schemas.microsoft.com/office/drawing/2014/main" id="{A25D35F9-1310-439C-B2B9-D4EF23B5C7F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3" name="Text Box 842">
          <a:extLst>
            <a:ext uri="{FF2B5EF4-FFF2-40B4-BE49-F238E27FC236}">
              <a16:creationId xmlns:a16="http://schemas.microsoft.com/office/drawing/2014/main" id="{B460B028-4E9D-41C2-A012-8DD23D4AF37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4" name="Text Box 843">
          <a:extLst>
            <a:ext uri="{FF2B5EF4-FFF2-40B4-BE49-F238E27FC236}">
              <a16:creationId xmlns:a16="http://schemas.microsoft.com/office/drawing/2014/main" id="{8A62F125-391C-46DB-AFD7-48AC9186FF3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5" name="Text Box 844">
          <a:extLst>
            <a:ext uri="{FF2B5EF4-FFF2-40B4-BE49-F238E27FC236}">
              <a16:creationId xmlns:a16="http://schemas.microsoft.com/office/drawing/2014/main" id="{2A477CB3-7870-417E-AEE4-384AB477A48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6" name="Text Box 845">
          <a:extLst>
            <a:ext uri="{FF2B5EF4-FFF2-40B4-BE49-F238E27FC236}">
              <a16:creationId xmlns:a16="http://schemas.microsoft.com/office/drawing/2014/main" id="{B5A5CED9-C8B2-4158-B1FD-2103B94361D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7" name="Text Box 846">
          <a:extLst>
            <a:ext uri="{FF2B5EF4-FFF2-40B4-BE49-F238E27FC236}">
              <a16:creationId xmlns:a16="http://schemas.microsoft.com/office/drawing/2014/main" id="{0CD5D248-0601-4F18-83A3-86276E342FB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8" name="Text Box 847">
          <a:extLst>
            <a:ext uri="{FF2B5EF4-FFF2-40B4-BE49-F238E27FC236}">
              <a16:creationId xmlns:a16="http://schemas.microsoft.com/office/drawing/2014/main" id="{305B6B4B-A897-4655-A2C0-848F6470E39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09" name="Text Box 848">
          <a:extLst>
            <a:ext uri="{FF2B5EF4-FFF2-40B4-BE49-F238E27FC236}">
              <a16:creationId xmlns:a16="http://schemas.microsoft.com/office/drawing/2014/main" id="{1719137C-C827-487F-B07B-EB617F1BA2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0" name="Text Box 849">
          <a:extLst>
            <a:ext uri="{FF2B5EF4-FFF2-40B4-BE49-F238E27FC236}">
              <a16:creationId xmlns:a16="http://schemas.microsoft.com/office/drawing/2014/main" id="{CD3469E0-EBB0-4365-8C90-DFAAA8B4FB6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1" name="Text Box 850">
          <a:extLst>
            <a:ext uri="{FF2B5EF4-FFF2-40B4-BE49-F238E27FC236}">
              <a16:creationId xmlns:a16="http://schemas.microsoft.com/office/drawing/2014/main" id="{7E0FDCCB-6CB8-46A6-9320-B923CF984F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2" name="Text Box 851">
          <a:extLst>
            <a:ext uri="{FF2B5EF4-FFF2-40B4-BE49-F238E27FC236}">
              <a16:creationId xmlns:a16="http://schemas.microsoft.com/office/drawing/2014/main" id="{139CDDF8-5C4D-484A-B517-A9352BF4B94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3" name="Text Box 852">
          <a:extLst>
            <a:ext uri="{FF2B5EF4-FFF2-40B4-BE49-F238E27FC236}">
              <a16:creationId xmlns:a16="http://schemas.microsoft.com/office/drawing/2014/main" id="{93E880D9-C210-4E39-BF16-4EF0C8F1A18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4" name="Text Box 853">
          <a:extLst>
            <a:ext uri="{FF2B5EF4-FFF2-40B4-BE49-F238E27FC236}">
              <a16:creationId xmlns:a16="http://schemas.microsoft.com/office/drawing/2014/main" id="{3E97C959-B88C-4423-8904-D7B0BABD746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5" name="Text Box 854">
          <a:extLst>
            <a:ext uri="{FF2B5EF4-FFF2-40B4-BE49-F238E27FC236}">
              <a16:creationId xmlns:a16="http://schemas.microsoft.com/office/drawing/2014/main" id="{3A6223A3-F9D0-4B79-B153-F1DDA1C9B04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6" name="Text Box 855">
          <a:extLst>
            <a:ext uri="{FF2B5EF4-FFF2-40B4-BE49-F238E27FC236}">
              <a16:creationId xmlns:a16="http://schemas.microsoft.com/office/drawing/2014/main" id="{D98B7C9E-9B89-4B21-B6D8-51A73672AFB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7" name="Text Box 856">
          <a:extLst>
            <a:ext uri="{FF2B5EF4-FFF2-40B4-BE49-F238E27FC236}">
              <a16:creationId xmlns:a16="http://schemas.microsoft.com/office/drawing/2014/main" id="{214503FE-9E98-4BAF-AC83-C3DA4197603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8" name="Text Box 857">
          <a:extLst>
            <a:ext uri="{FF2B5EF4-FFF2-40B4-BE49-F238E27FC236}">
              <a16:creationId xmlns:a16="http://schemas.microsoft.com/office/drawing/2014/main" id="{5424FBDB-4BE2-4DE0-ACB4-D313EDA3F7A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19" name="Text Box 858">
          <a:extLst>
            <a:ext uri="{FF2B5EF4-FFF2-40B4-BE49-F238E27FC236}">
              <a16:creationId xmlns:a16="http://schemas.microsoft.com/office/drawing/2014/main" id="{12185099-951B-4489-A51D-4BB561C9160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0" name="Text Box 859">
          <a:extLst>
            <a:ext uri="{FF2B5EF4-FFF2-40B4-BE49-F238E27FC236}">
              <a16:creationId xmlns:a16="http://schemas.microsoft.com/office/drawing/2014/main" id="{57930C7D-DBE5-4534-9BBA-5581DDA265C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1" name="Text Box 860">
          <a:extLst>
            <a:ext uri="{FF2B5EF4-FFF2-40B4-BE49-F238E27FC236}">
              <a16:creationId xmlns:a16="http://schemas.microsoft.com/office/drawing/2014/main" id="{563C0B97-5AB8-4909-AB74-757723D8153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2" name="Text Box 861">
          <a:extLst>
            <a:ext uri="{FF2B5EF4-FFF2-40B4-BE49-F238E27FC236}">
              <a16:creationId xmlns:a16="http://schemas.microsoft.com/office/drawing/2014/main" id="{B7819F92-2224-4198-B219-88E43C894F3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3" name="Text Box 862">
          <a:extLst>
            <a:ext uri="{FF2B5EF4-FFF2-40B4-BE49-F238E27FC236}">
              <a16:creationId xmlns:a16="http://schemas.microsoft.com/office/drawing/2014/main" id="{99C99D5F-28A1-4107-925A-250CA87D7FE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4" name="Text Box 863">
          <a:extLst>
            <a:ext uri="{FF2B5EF4-FFF2-40B4-BE49-F238E27FC236}">
              <a16:creationId xmlns:a16="http://schemas.microsoft.com/office/drawing/2014/main" id="{D84B624F-36E3-492E-9B15-425DE170682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5" name="Text Box 864">
          <a:extLst>
            <a:ext uri="{FF2B5EF4-FFF2-40B4-BE49-F238E27FC236}">
              <a16:creationId xmlns:a16="http://schemas.microsoft.com/office/drawing/2014/main" id="{8925A2B8-1E3A-4040-95D0-1E015764A7C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6" name="Text Box 865">
          <a:extLst>
            <a:ext uri="{FF2B5EF4-FFF2-40B4-BE49-F238E27FC236}">
              <a16:creationId xmlns:a16="http://schemas.microsoft.com/office/drawing/2014/main" id="{4183538A-4670-44BE-A68D-40F75251B6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7" name="Text Box 866">
          <a:extLst>
            <a:ext uri="{FF2B5EF4-FFF2-40B4-BE49-F238E27FC236}">
              <a16:creationId xmlns:a16="http://schemas.microsoft.com/office/drawing/2014/main" id="{FF7E4AF2-7BE5-4880-A0F0-F6989556B4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8" name="Text Box 867">
          <a:extLst>
            <a:ext uri="{FF2B5EF4-FFF2-40B4-BE49-F238E27FC236}">
              <a16:creationId xmlns:a16="http://schemas.microsoft.com/office/drawing/2014/main" id="{D747C70B-8C9A-49CB-A869-873BDDA6708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29" name="Text Box 868">
          <a:extLst>
            <a:ext uri="{FF2B5EF4-FFF2-40B4-BE49-F238E27FC236}">
              <a16:creationId xmlns:a16="http://schemas.microsoft.com/office/drawing/2014/main" id="{B8667C24-EFB1-425E-AF57-03D3A3C4467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0" name="Text Box 869">
          <a:extLst>
            <a:ext uri="{FF2B5EF4-FFF2-40B4-BE49-F238E27FC236}">
              <a16:creationId xmlns:a16="http://schemas.microsoft.com/office/drawing/2014/main" id="{822ED908-70D6-4DF7-8EFA-949DD89B4B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1" name="Text Box 870">
          <a:extLst>
            <a:ext uri="{FF2B5EF4-FFF2-40B4-BE49-F238E27FC236}">
              <a16:creationId xmlns:a16="http://schemas.microsoft.com/office/drawing/2014/main" id="{3107BA84-D20A-4B38-AB7C-A1F76EB7CE3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2" name="Text Box 871">
          <a:extLst>
            <a:ext uri="{FF2B5EF4-FFF2-40B4-BE49-F238E27FC236}">
              <a16:creationId xmlns:a16="http://schemas.microsoft.com/office/drawing/2014/main" id="{704A69FB-C9A5-45F9-AA34-CBF6919BB2B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3" name="Text Box 872">
          <a:extLst>
            <a:ext uri="{FF2B5EF4-FFF2-40B4-BE49-F238E27FC236}">
              <a16:creationId xmlns:a16="http://schemas.microsoft.com/office/drawing/2014/main" id="{BA526859-AE03-4B49-A083-F8A060E3427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4" name="Text Box 873">
          <a:extLst>
            <a:ext uri="{FF2B5EF4-FFF2-40B4-BE49-F238E27FC236}">
              <a16:creationId xmlns:a16="http://schemas.microsoft.com/office/drawing/2014/main" id="{DE94D460-97FA-43D3-B1EC-523906DBAC6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5" name="Text Box 874">
          <a:extLst>
            <a:ext uri="{FF2B5EF4-FFF2-40B4-BE49-F238E27FC236}">
              <a16:creationId xmlns:a16="http://schemas.microsoft.com/office/drawing/2014/main" id="{D1FC6A10-873E-4F18-A6B3-DD8B775B88E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6" name="Text Box 875">
          <a:extLst>
            <a:ext uri="{FF2B5EF4-FFF2-40B4-BE49-F238E27FC236}">
              <a16:creationId xmlns:a16="http://schemas.microsoft.com/office/drawing/2014/main" id="{610F3E63-5CE0-4C51-8E31-FEF0AF4B18D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7" name="Text Box 876">
          <a:extLst>
            <a:ext uri="{FF2B5EF4-FFF2-40B4-BE49-F238E27FC236}">
              <a16:creationId xmlns:a16="http://schemas.microsoft.com/office/drawing/2014/main" id="{A8244764-F823-4ACA-A943-7F0F6561DB3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8" name="Text Box 877">
          <a:extLst>
            <a:ext uri="{FF2B5EF4-FFF2-40B4-BE49-F238E27FC236}">
              <a16:creationId xmlns:a16="http://schemas.microsoft.com/office/drawing/2014/main" id="{7D94637B-D225-4160-8DE3-0EEA8FDF54C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39" name="Text Box 878">
          <a:extLst>
            <a:ext uri="{FF2B5EF4-FFF2-40B4-BE49-F238E27FC236}">
              <a16:creationId xmlns:a16="http://schemas.microsoft.com/office/drawing/2014/main" id="{4DBF2CBA-5D6D-463E-86E8-4D981E93FA2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0" name="Text Box 879">
          <a:extLst>
            <a:ext uri="{FF2B5EF4-FFF2-40B4-BE49-F238E27FC236}">
              <a16:creationId xmlns:a16="http://schemas.microsoft.com/office/drawing/2014/main" id="{72D5613F-E1CF-48DE-85F5-0B741590B0E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1" name="Text Box 880">
          <a:extLst>
            <a:ext uri="{FF2B5EF4-FFF2-40B4-BE49-F238E27FC236}">
              <a16:creationId xmlns:a16="http://schemas.microsoft.com/office/drawing/2014/main" id="{60E0A8B3-7A1C-48C3-9F86-7641A4EC8EF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2" name="Text Box 881">
          <a:extLst>
            <a:ext uri="{FF2B5EF4-FFF2-40B4-BE49-F238E27FC236}">
              <a16:creationId xmlns:a16="http://schemas.microsoft.com/office/drawing/2014/main" id="{797F5979-0D97-4302-9788-34F01041A8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3" name="Text Box 882">
          <a:extLst>
            <a:ext uri="{FF2B5EF4-FFF2-40B4-BE49-F238E27FC236}">
              <a16:creationId xmlns:a16="http://schemas.microsoft.com/office/drawing/2014/main" id="{B606BAB4-C0BB-4275-9867-B40ADAD8D3D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4" name="Text Box 883">
          <a:extLst>
            <a:ext uri="{FF2B5EF4-FFF2-40B4-BE49-F238E27FC236}">
              <a16:creationId xmlns:a16="http://schemas.microsoft.com/office/drawing/2014/main" id="{C4A0584E-1B72-4FEA-8195-9F1399B405D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5" name="Text Box 884">
          <a:extLst>
            <a:ext uri="{FF2B5EF4-FFF2-40B4-BE49-F238E27FC236}">
              <a16:creationId xmlns:a16="http://schemas.microsoft.com/office/drawing/2014/main" id="{4BDD50EF-8E12-4671-AF04-A59999BC49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6" name="Text Box 885">
          <a:extLst>
            <a:ext uri="{FF2B5EF4-FFF2-40B4-BE49-F238E27FC236}">
              <a16:creationId xmlns:a16="http://schemas.microsoft.com/office/drawing/2014/main" id="{37EF9E37-0490-470E-A1E1-CAEA945C823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7" name="Text Box 886">
          <a:extLst>
            <a:ext uri="{FF2B5EF4-FFF2-40B4-BE49-F238E27FC236}">
              <a16:creationId xmlns:a16="http://schemas.microsoft.com/office/drawing/2014/main" id="{62CB1504-C611-4E33-A530-A0C430C6A2F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8" name="Text Box 887">
          <a:extLst>
            <a:ext uri="{FF2B5EF4-FFF2-40B4-BE49-F238E27FC236}">
              <a16:creationId xmlns:a16="http://schemas.microsoft.com/office/drawing/2014/main" id="{C9DE3116-373D-4240-B0A9-20445D3AB5B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49" name="Text Box 888">
          <a:extLst>
            <a:ext uri="{FF2B5EF4-FFF2-40B4-BE49-F238E27FC236}">
              <a16:creationId xmlns:a16="http://schemas.microsoft.com/office/drawing/2014/main" id="{7DD381E2-94F4-4AF2-96B6-15E465EC1D9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0" name="Text Box 889">
          <a:extLst>
            <a:ext uri="{FF2B5EF4-FFF2-40B4-BE49-F238E27FC236}">
              <a16:creationId xmlns:a16="http://schemas.microsoft.com/office/drawing/2014/main" id="{780EE7A9-DE26-49C6-B250-7AA3A1ABA8D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1" name="Text Box 890">
          <a:extLst>
            <a:ext uri="{FF2B5EF4-FFF2-40B4-BE49-F238E27FC236}">
              <a16:creationId xmlns:a16="http://schemas.microsoft.com/office/drawing/2014/main" id="{6BD6BD4C-4E1E-472E-B7DF-A49E896CE44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2" name="Text Box 891">
          <a:extLst>
            <a:ext uri="{FF2B5EF4-FFF2-40B4-BE49-F238E27FC236}">
              <a16:creationId xmlns:a16="http://schemas.microsoft.com/office/drawing/2014/main" id="{72206513-01C8-4626-B38D-A47EE72C76E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3" name="Text Box 892">
          <a:extLst>
            <a:ext uri="{FF2B5EF4-FFF2-40B4-BE49-F238E27FC236}">
              <a16:creationId xmlns:a16="http://schemas.microsoft.com/office/drawing/2014/main" id="{D8E04A0C-2D93-4D83-BA02-5032D0B98FC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4" name="Text Box 893">
          <a:extLst>
            <a:ext uri="{FF2B5EF4-FFF2-40B4-BE49-F238E27FC236}">
              <a16:creationId xmlns:a16="http://schemas.microsoft.com/office/drawing/2014/main" id="{5EC70F94-5479-4F99-8C03-F5DB5D8998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5" name="Text Box 894">
          <a:extLst>
            <a:ext uri="{FF2B5EF4-FFF2-40B4-BE49-F238E27FC236}">
              <a16:creationId xmlns:a16="http://schemas.microsoft.com/office/drawing/2014/main" id="{9A222031-A81F-4693-ABD0-346FBBA213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6" name="Text Box 895">
          <a:extLst>
            <a:ext uri="{FF2B5EF4-FFF2-40B4-BE49-F238E27FC236}">
              <a16:creationId xmlns:a16="http://schemas.microsoft.com/office/drawing/2014/main" id="{1EED6E5C-BB3A-4173-9D65-6EABFFC8148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7" name="Text Box 896">
          <a:extLst>
            <a:ext uri="{FF2B5EF4-FFF2-40B4-BE49-F238E27FC236}">
              <a16:creationId xmlns:a16="http://schemas.microsoft.com/office/drawing/2014/main" id="{15B56E79-B547-4091-A0A9-F2222B9B208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8" name="Text Box 897">
          <a:extLst>
            <a:ext uri="{FF2B5EF4-FFF2-40B4-BE49-F238E27FC236}">
              <a16:creationId xmlns:a16="http://schemas.microsoft.com/office/drawing/2014/main" id="{F0EE3FE6-515C-4C33-942C-A05F8D48C6F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59" name="Text Box 898">
          <a:extLst>
            <a:ext uri="{FF2B5EF4-FFF2-40B4-BE49-F238E27FC236}">
              <a16:creationId xmlns:a16="http://schemas.microsoft.com/office/drawing/2014/main" id="{8F9DAD5F-369B-442A-901B-C779008353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0" name="Text Box 899">
          <a:extLst>
            <a:ext uri="{FF2B5EF4-FFF2-40B4-BE49-F238E27FC236}">
              <a16:creationId xmlns:a16="http://schemas.microsoft.com/office/drawing/2014/main" id="{191C328C-1E5B-4BCE-BD1E-6E6E402A5CB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1" name="Text Box 900">
          <a:extLst>
            <a:ext uri="{FF2B5EF4-FFF2-40B4-BE49-F238E27FC236}">
              <a16:creationId xmlns:a16="http://schemas.microsoft.com/office/drawing/2014/main" id="{F5CA750D-883B-4B70-89F8-3E6D6200D03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2" name="Text Box 901">
          <a:extLst>
            <a:ext uri="{FF2B5EF4-FFF2-40B4-BE49-F238E27FC236}">
              <a16:creationId xmlns:a16="http://schemas.microsoft.com/office/drawing/2014/main" id="{8C529CA1-61E9-4498-A572-130227588F0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3" name="Text Box 902">
          <a:extLst>
            <a:ext uri="{FF2B5EF4-FFF2-40B4-BE49-F238E27FC236}">
              <a16:creationId xmlns:a16="http://schemas.microsoft.com/office/drawing/2014/main" id="{BFB7A1AE-ACDD-47E8-A1FC-593FBC94C0C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4" name="Text Box 903">
          <a:extLst>
            <a:ext uri="{FF2B5EF4-FFF2-40B4-BE49-F238E27FC236}">
              <a16:creationId xmlns:a16="http://schemas.microsoft.com/office/drawing/2014/main" id="{68B911D3-4686-4A94-AB82-D8922F1F1EE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5" name="Text Box 904">
          <a:extLst>
            <a:ext uri="{FF2B5EF4-FFF2-40B4-BE49-F238E27FC236}">
              <a16:creationId xmlns:a16="http://schemas.microsoft.com/office/drawing/2014/main" id="{6E40A521-8B57-4CDE-A5BD-6B3EB7D06C8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6" name="Text Box 905">
          <a:extLst>
            <a:ext uri="{FF2B5EF4-FFF2-40B4-BE49-F238E27FC236}">
              <a16:creationId xmlns:a16="http://schemas.microsoft.com/office/drawing/2014/main" id="{3BFEA5FE-CD54-4997-BE9C-D5817C02E8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7" name="Text Box 906">
          <a:extLst>
            <a:ext uri="{FF2B5EF4-FFF2-40B4-BE49-F238E27FC236}">
              <a16:creationId xmlns:a16="http://schemas.microsoft.com/office/drawing/2014/main" id="{D642438B-EF99-4723-8298-5794294BD1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8" name="Text Box 907">
          <a:extLst>
            <a:ext uri="{FF2B5EF4-FFF2-40B4-BE49-F238E27FC236}">
              <a16:creationId xmlns:a16="http://schemas.microsoft.com/office/drawing/2014/main" id="{DB6BD297-EBE3-45D2-8467-B0B70A82CE6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69" name="Text Box 908">
          <a:extLst>
            <a:ext uri="{FF2B5EF4-FFF2-40B4-BE49-F238E27FC236}">
              <a16:creationId xmlns:a16="http://schemas.microsoft.com/office/drawing/2014/main" id="{A38BE747-A526-4E96-9B3C-A1B2039FACD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0" name="Text Box 909">
          <a:extLst>
            <a:ext uri="{FF2B5EF4-FFF2-40B4-BE49-F238E27FC236}">
              <a16:creationId xmlns:a16="http://schemas.microsoft.com/office/drawing/2014/main" id="{55956CA1-7721-4D3D-A941-BEA7A116A6B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1" name="Text Box 910">
          <a:extLst>
            <a:ext uri="{FF2B5EF4-FFF2-40B4-BE49-F238E27FC236}">
              <a16:creationId xmlns:a16="http://schemas.microsoft.com/office/drawing/2014/main" id="{186B17EC-14CC-4F59-9BF2-92150271094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2" name="Text Box 911">
          <a:extLst>
            <a:ext uri="{FF2B5EF4-FFF2-40B4-BE49-F238E27FC236}">
              <a16:creationId xmlns:a16="http://schemas.microsoft.com/office/drawing/2014/main" id="{85DD6BCD-E453-45DD-83E3-E4CD6A90BCA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3" name="Text Box 912">
          <a:extLst>
            <a:ext uri="{FF2B5EF4-FFF2-40B4-BE49-F238E27FC236}">
              <a16:creationId xmlns:a16="http://schemas.microsoft.com/office/drawing/2014/main" id="{0A2AC291-D45B-4CB7-8D30-FF3B3DF32B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4" name="Text Box 913">
          <a:extLst>
            <a:ext uri="{FF2B5EF4-FFF2-40B4-BE49-F238E27FC236}">
              <a16:creationId xmlns:a16="http://schemas.microsoft.com/office/drawing/2014/main" id="{30B25F0F-B2C4-4297-B6C4-51D09013014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5" name="Text Box 914">
          <a:extLst>
            <a:ext uri="{FF2B5EF4-FFF2-40B4-BE49-F238E27FC236}">
              <a16:creationId xmlns:a16="http://schemas.microsoft.com/office/drawing/2014/main" id="{E369F828-BB0D-4B4E-B46D-FB68F354651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6" name="Text Box 915">
          <a:extLst>
            <a:ext uri="{FF2B5EF4-FFF2-40B4-BE49-F238E27FC236}">
              <a16:creationId xmlns:a16="http://schemas.microsoft.com/office/drawing/2014/main" id="{2A8BA637-C806-4ECA-8EF9-D43F6005021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7" name="Text Box 916">
          <a:extLst>
            <a:ext uri="{FF2B5EF4-FFF2-40B4-BE49-F238E27FC236}">
              <a16:creationId xmlns:a16="http://schemas.microsoft.com/office/drawing/2014/main" id="{A8100770-0B2B-4216-8777-D41BD0A66B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8" name="Text Box 917">
          <a:extLst>
            <a:ext uri="{FF2B5EF4-FFF2-40B4-BE49-F238E27FC236}">
              <a16:creationId xmlns:a16="http://schemas.microsoft.com/office/drawing/2014/main" id="{F4486594-441A-4815-9106-E4D305B1881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79" name="Text Box 918">
          <a:extLst>
            <a:ext uri="{FF2B5EF4-FFF2-40B4-BE49-F238E27FC236}">
              <a16:creationId xmlns:a16="http://schemas.microsoft.com/office/drawing/2014/main" id="{9BACC7DC-B500-4903-A08D-F2DFB9BE797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0" name="Text Box 919">
          <a:extLst>
            <a:ext uri="{FF2B5EF4-FFF2-40B4-BE49-F238E27FC236}">
              <a16:creationId xmlns:a16="http://schemas.microsoft.com/office/drawing/2014/main" id="{E0D77DDE-2D80-4D51-9E2D-F6F5D9D7224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1" name="Text Box 920">
          <a:extLst>
            <a:ext uri="{FF2B5EF4-FFF2-40B4-BE49-F238E27FC236}">
              <a16:creationId xmlns:a16="http://schemas.microsoft.com/office/drawing/2014/main" id="{7FBA331B-533D-44C8-99CE-57AB2943A39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2" name="Text Box 921">
          <a:extLst>
            <a:ext uri="{FF2B5EF4-FFF2-40B4-BE49-F238E27FC236}">
              <a16:creationId xmlns:a16="http://schemas.microsoft.com/office/drawing/2014/main" id="{95D53623-E416-42E7-8C93-29C23B01C0A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3" name="Text Box 922">
          <a:extLst>
            <a:ext uri="{FF2B5EF4-FFF2-40B4-BE49-F238E27FC236}">
              <a16:creationId xmlns:a16="http://schemas.microsoft.com/office/drawing/2014/main" id="{D3ECF866-A4D3-4BB3-8AB1-2CA40AC514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4" name="Text Box 923">
          <a:extLst>
            <a:ext uri="{FF2B5EF4-FFF2-40B4-BE49-F238E27FC236}">
              <a16:creationId xmlns:a16="http://schemas.microsoft.com/office/drawing/2014/main" id="{67D1B7FA-2F67-4CF1-B87B-84A6595942C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5" name="Text Box 924">
          <a:extLst>
            <a:ext uri="{FF2B5EF4-FFF2-40B4-BE49-F238E27FC236}">
              <a16:creationId xmlns:a16="http://schemas.microsoft.com/office/drawing/2014/main" id="{8B0A5278-93AF-4B6F-9712-F7F896150A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6" name="Text Box 925">
          <a:extLst>
            <a:ext uri="{FF2B5EF4-FFF2-40B4-BE49-F238E27FC236}">
              <a16:creationId xmlns:a16="http://schemas.microsoft.com/office/drawing/2014/main" id="{A201FE25-9854-4EBB-A964-9B4DCCFD784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7" name="Text Box 926">
          <a:extLst>
            <a:ext uri="{FF2B5EF4-FFF2-40B4-BE49-F238E27FC236}">
              <a16:creationId xmlns:a16="http://schemas.microsoft.com/office/drawing/2014/main" id="{C07F97E3-77CE-4305-8F40-FC954887DA8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8" name="Text Box 927">
          <a:extLst>
            <a:ext uri="{FF2B5EF4-FFF2-40B4-BE49-F238E27FC236}">
              <a16:creationId xmlns:a16="http://schemas.microsoft.com/office/drawing/2014/main" id="{82414976-0FE7-4678-B322-156C6604F5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89" name="Text Box 928">
          <a:extLst>
            <a:ext uri="{FF2B5EF4-FFF2-40B4-BE49-F238E27FC236}">
              <a16:creationId xmlns:a16="http://schemas.microsoft.com/office/drawing/2014/main" id="{B134B9FA-933F-46D5-96E3-1CC423BB9B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0" name="Text Box 929">
          <a:extLst>
            <a:ext uri="{FF2B5EF4-FFF2-40B4-BE49-F238E27FC236}">
              <a16:creationId xmlns:a16="http://schemas.microsoft.com/office/drawing/2014/main" id="{52AFDBAF-1444-4FC5-AAAD-DC81FF2749E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1" name="Text Box 930">
          <a:extLst>
            <a:ext uri="{FF2B5EF4-FFF2-40B4-BE49-F238E27FC236}">
              <a16:creationId xmlns:a16="http://schemas.microsoft.com/office/drawing/2014/main" id="{65337114-5F1A-4E37-A358-532FC0CCD28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2" name="Text Box 931">
          <a:extLst>
            <a:ext uri="{FF2B5EF4-FFF2-40B4-BE49-F238E27FC236}">
              <a16:creationId xmlns:a16="http://schemas.microsoft.com/office/drawing/2014/main" id="{69D9DB05-5C81-440F-AA3C-90EEA8338D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3" name="Text Box 932">
          <a:extLst>
            <a:ext uri="{FF2B5EF4-FFF2-40B4-BE49-F238E27FC236}">
              <a16:creationId xmlns:a16="http://schemas.microsoft.com/office/drawing/2014/main" id="{7633FE16-91E6-47E8-A2A5-03E335992BB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4" name="Text Box 933">
          <a:extLst>
            <a:ext uri="{FF2B5EF4-FFF2-40B4-BE49-F238E27FC236}">
              <a16:creationId xmlns:a16="http://schemas.microsoft.com/office/drawing/2014/main" id="{7D21B4F8-FA45-4D60-92CD-456A47582C8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5" name="Text Box 934">
          <a:extLst>
            <a:ext uri="{FF2B5EF4-FFF2-40B4-BE49-F238E27FC236}">
              <a16:creationId xmlns:a16="http://schemas.microsoft.com/office/drawing/2014/main" id="{C0600E3C-9222-4F5C-8573-BAEB63AD9C1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6" name="Text Box 935">
          <a:extLst>
            <a:ext uri="{FF2B5EF4-FFF2-40B4-BE49-F238E27FC236}">
              <a16:creationId xmlns:a16="http://schemas.microsoft.com/office/drawing/2014/main" id="{A7277498-E282-4682-914C-5AC1128D464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7" name="Text Box 936">
          <a:extLst>
            <a:ext uri="{FF2B5EF4-FFF2-40B4-BE49-F238E27FC236}">
              <a16:creationId xmlns:a16="http://schemas.microsoft.com/office/drawing/2014/main" id="{F9709022-090B-4090-A4F7-74341DE6008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8" name="Text Box 937">
          <a:extLst>
            <a:ext uri="{FF2B5EF4-FFF2-40B4-BE49-F238E27FC236}">
              <a16:creationId xmlns:a16="http://schemas.microsoft.com/office/drawing/2014/main" id="{A0DDDCB6-7503-47E9-A990-438C9D76145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699" name="Text Box 938">
          <a:extLst>
            <a:ext uri="{FF2B5EF4-FFF2-40B4-BE49-F238E27FC236}">
              <a16:creationId xmlns:a16="http://schemas.microsoft.com/office/drawing/2014/main" id="{01CFD834-851B-4F7C-9024-6013613C943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0" name="Text Box 939">
          <a:extLst>
            <a:ext uri="{FF2B5EF4-FFF2-40B4-BE49-F238E27FC236}">
              <a16:creationId xmlns:a16="http://schemas.microsoft.com/office/drawing/2014/main" id="{2B5827CA-D814-4DC6-BDC3-A9DC11108B7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1" name="Text Box 940">
          <a:extLst>
            <a:ext uri="{FF2B5EF4-FFF2-40B4-BE49-F238E27FC236}">
              <a16:creationId xmlns:a16="http://schemas.microsoft.com/office/drawing/2014/main" id="{983C2DAA-166E-4E03-812D-ABAF9E6E7C7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2" name="Text Box 941">
          <a:extLst>
            <a:ext uri="{FF2B5EF4-FFF2-40B4-BE49-F238E27FC236}">
              <a16:creationId xmlns:a16="http://schemas.microsoft.com/office/drawing/2014/main" id="{D57FBAAE-BB60-4679-80DB-78AA3B1E0BB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3" name="Text Box 942">
          <a:extLst>
            <a:ext uri="{FF2B5EF4-FFF2-40B4-BE49-F238E27FC236}">
              <a16:creationId xmlns:a16="http://schemas.microsoft.com/office/drawing/2014/main" id="{007D691F-0257-4DA6-8269-66110E262EF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4" name="Text Box 943">
          <a:extLst>
            <a:ext uri="{FF2B5EF4-FFF2-40B4-BE49-F238E27FC236}">
              <a16:creationId xmlns:a16="http://schemas.microsoft.com/office/drawing/2014/main" id="{7265B893-1F0A-4DD2-9FAE-106DE1BDEC9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5" name="Text Box 944">
          <a:extLst>
            <a:ext uri="{FF2B5EF4-FFF2-40B4-BE49-F238E27FC236}">
              <a16:creationId xmlns:a16="http://schemas.microsoft.com/office/drawing/2014/main" id="{6C17B7A6-0E1A-401E-8479-5DF1A3AAA3D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6" name="Text Box 945">
          <a:extLst>
            <a:ext uri="{FF2B5EF4-FFF2-40B4-BE49-F238E27FC236}">
              <a16:creationId xmlns:a16="http://schemas.microsoft.com/office/drawing/2014/main" id="{AAB0351E-FC0A-4468-98FA-8DC918E750F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7" name="Text Box 946">
          <a:extLst>
            <a:ext uri="{FF2B5EF4-FFF2-40B4-BE49-F238E27FC236}">
              <a16:creationId xmlns:a16="http://schemas.microsoft.com/office/drawing/2014/main" id="{6BDD7AED-D9DF-4D61-9FF6-2F6E0ED6FA5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8" name="Text Box 947">
          <a:extLst>
            <a:ext uri="{FF2B5EF4-FFF2-40B4-BE49-F238E27FC236}">
              <a16:creationId xmlns:a16="http://schemas.microsoft.com/office/drawing/2014/main" id="{DF182888-03ED-4188-9EE2-B265DF6923C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09" name="Text Box 948">
          <a:extLst>
            <a:ext uri="{FF2B5EF4-FFF2-40B4-BE49-F238E27FC236}">
              <a16:creationId xmlns:a16="http://schemas.microsoft.com/office/drawing/2014/main" id="{6AB52921-7779-48BF-B44E-412AD45D2FC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0" name="Text Box 949">
          <a:extLst>
            <a:ext uri="{FF2B5EF4-FFF2-40B4-BE49-F238E27FC236}">
              <a16:creationId xmlns:a16="http://schemas.microsoft.com/office/drawing/2014/main" id="{1E469C32-1E35-4BA6-8204-5D6E18E8CA7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1" name="Text Box 950">
          <a:extLst>
            <a:ext uri="{FF2B5EF4-FFF2-40B4-BE49-F238E27FC236}">
              <a16:creationId xmlns:a16="http://schemas.microsoft.com/office/drawing/2014/main" id="{01974EBF-66A0-4C1C-BD5B-7263BA75545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2" name="Text Box 951">
          <a:extLst>
            <a:ext uri="{FF2B5EF4-FFF2-40B4-BE49-F238E27FC236}">
              <a16:creationId xmlns:a16="http://schemas.microsoft.com/office/drawing/2014/main" id="{A92CD537-E822-467F-9091-8E93C796BAD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3" name="Text Box 952">
          <a:extLst>
            <a:ext uri="{FF2B5EF4-FFF2-40B4-BE49-F238E27FC236}">
              <a16:creationId xmlns:a16="http://schemas.microsoft.com/office/drawing/2014/main" id="{60D18F3A-D19E-43DA-884D-71F538137C5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4" name="Text Box 953">
          <a:extLst>
            <a:ext uri="{FF2B5EF4-FFF2-40B4-BE49-F238E27FC236}">
              <a16:creationId xmlns:a16="http://schemas.microsoft.com/office/drawing/2014/main" id="{03A3A2E5-50C2-4C0C-9FC6-0C70E541A35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5" name="Text Box 954">
          <a:extLst>
            <a:ext uri="{FF2B5EF4-FFF2-40B4-BE49-F238E27FC236}">
              <a16:creationId xmlns:a16="http://schemas.microsoft.com/office/drawing/2014/main" id="{557D74A7-E446-4510-B399-DB6552D4726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6" name="Text Box 955">
          <a:extLst>
            <a:ext uri="{FF2B5EF4-FFF2-40B4-BE49-F238E27FC236}">
              <a16:creationId xmlns:a16="http://schemas.microsoft.com/office/drawing/2014/main" id="{3FA2A25D-D5C4-443E-B72C-3A9D0B7F888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7" name="Text Box 956">
          <a:extLst>
            <a:ext uri="{FF2B5EF4-FFF2-40B4-BE49-F238E27FC236}">
              <a16:creationId xmlns:a16="http://schemas.microsoft.com/office/drawing/2014/main" id="{6420985A-97E8-4F82-A052-A044D97752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8" name="Text Box 957">
          <a:extLst>
            <a:ext uri="{FF2B5EF4-FFF2-40B4-BE49-F238E27FC236}">
              <a16:creationId xmlns:a16="http://schemas.microsoft.com/office/drawing/2014/main" id="{3B6EBF28-1251-496C-B3D7-C653F64C9A2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19" name="Text Box 958">
          <a:extLst>
            <a:ext uri="{FF2B5EF4-FFF2-40B4-BE49-F238E27FC236}">
              <a16:creationId xmlns:a16="http://schemas.microsoft.com/office/drawing/2014/main" id="{A5722E6C-CED5-44C5-AC49-E41228865D6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0" name="Text Box 959">
          <a:extLst>
            <a:ext uri="{FF2B5EF4-FFF2-40B4-BE49-F238E27FC236}">
              <a16:creationId xmlns:a16="http://schemas.microsoft.com/office/drawing/2014/main" id="{FB403C09-C78C-433D-8A54-C7DC821FF9D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1" name="Text Box 960">
          <a:extLst>
            <a:ext uri="{FF2B5EF4-FFF2-40B4-BE49-F238E27FC236}">
              <a16:creationId xmlns:a16="http://schemas.microsoft.com/office/drawing/2014/main" id="{0C39D873-0F49-4194-AE1D-3F7883E80FA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2" name="Text Box 961">
          <a:extLst>
            <a:ext uri="{FF2B5EF4-FFF2-40B4-BE49-F238E27FC236}">
              <a16:creationId xmlns:a16="http://schemas.microsoft.com/office/drawing/2014/main" id="{D06466A4-ACC4-486D-B47E-05F3335D1FE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3" name="Text Box 962">
          <a:extLst>
            <a:ext uri="{FF2B5EF4-FFF2-40B4-BE49-F238E27FC236}">
              <a16:creationId xmlns:a16="http://schemas.microsoft.com/office/drawing/2014/main" id="{BDB9446B-1D49-4775-81E0-2C520C1AE86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4" name="Text Box 963">
          <a:extLst>
            <a:ext uri="{FF2B5EF4-FFF2-40B4-BE49-F238E27FC236}">
              <a16:creationId xmlns:a16="http://schemas.microsoft.com/office/drawing/2014/main" id="{E3A1DF31-F45D-47A1-87C4-30CCBB1CB54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5" name="Text Box 964">
          <a:extLst>
            <a:ext uri="{FF2B5EF4-FFF2-40B4-BE49-F238E27FC236}">
              <a16:creationId xmlns:a16="http://schemas.microsoft.com/office/drawing/2014/main" id="{B25D8322-53B7-4A3F-B0F1-80870E3CA15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6" name="Text Box 965">
          <a:extLst>
            <a:ext uri="{FF2B5EF4-FFF2-40B4-BE49-F238E27FC236}">
              <a16:creationId xmlns:a16="http://schemas.microsoft.com/office/drawing/2014/main" id="{795BC60B-9F42-4139-A78B-A0985546513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7" name="Text Box 966">
          <a:extLst>
            <a:ext uri="{FF2B5EF4-FFF2-40B4-BE49-F238E27FC236}">
              <a16:creationId xmlns:a16="http://schemas.microsoft.com/office/drawing/2014/main" id="{EE0B4855-8883-495B-A2FC-6A7B0684970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8" name="Text Box 967">
          <a:extLst>
            <a:ext uri="{FF2B5EF4-FFF2-40B4-BE49-F238E27FC236}">
              <a16:creationId xmlns:a16="http://schemas.microsoft.com/office/drawing/2014/main" id="{7EC2186D-A2A1-47B0-96B0-F8FB60628C0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29" name="Text Box 968">
          <a:extLst>
            <a:ext uri="{FF2B5EF4-FFF2-40B4-BE49-F238E27FC236}">
              <a16:creationId xmlns:a16="http://schemas.microsoft.com/office/drawing/2014/main" id="{BF2E16DA-E742-4BDC-AF1C-865FD8ACF1F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0" name="Text Box 969">
          <a:extLst>
            <a:ext uri="{FF2B5EF4-FFF2-40B4-BE49-F238E27FC236}">
              <a16:creationId xmlns:a16="http://schemas.microsoft.com/office/drawing/2014/main" id="{CB66FAB1-4140-4AFD-8693-7756FF7B69F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1" name="Text Box 970">
          <a:extLst>
            <a:ext uri="{FF2B5EF4-FFF2-40B4-BE49-F238E27FC236}">
              <a16:creationId xmlns:a16="http://schemas.microsoft.com/office/drawing/2014/main" id="{BF689D96-E207-4854-AAD0-5638C344FF5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2" name="Text Box 971">
          <a:extLst>
            <a:ext uri="{FF2B5EF4-FFF2-40B4-BE49-F238E27FC236}">
              <a16:creationId xmlns:a16="http://schemas.microsoft.com/office/drawing/2014/main" id="{BA9C619F-4ADF-4BF0-B359-C8B23AFFEF6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3" name="Text Box 972">
          <a:extLst>
            <a:ext uri="{FF2B5EF4-FFF2-40B4-BE49-F238E27FC236}">
              <a16:creationId xmlns:a16="http://schemas.microsoft.com/office/drawing/2014/main" id="{C37ACF43-67C9-4012-9711-0B52F7335D7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4" name="Text Box 973">
          <a:extLst>
            <a:ext uri="{FF2B5EF4-FFF2-40B4-BE49-F238E27FC236}">
              <a16:creationId xmlns:a16="http://schemas.microsoft.com/office/drawing/2014/main" id="{55BC7509-E85B-4FA5-8E1E-78BEF3DA19D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5" name="Text Box 974">
          <a:extLst>
            <a:ext uri="{FF2B5EF4-FFF2-40B4-BE49-F238E27FC236}">
              <a16:creationId xmlns:a16="http://schemas.microsoft.com/office/drawing/2014/main" id="{C89C5683-8521-43E0-A43F-C6F87F1574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6" name="Text Box 975">
          <a:extLst>
            <a:ext uri="{FF2B5EF4-FFF2-40B4-BE49-F238E27FC236}">
              <a16:creationId xmlns:a16="http://schemas.microsoft.com/office/drawing/2014/main" id="{55200BE7-275F-4513-A482-5ECDA2557C6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7" name="Text Box 976">
          <a:extLst>
            <a:ext uri="{FF2B5EF4-FFF2-40B4-BE49-F238E27FC236}">
              <a16:creationId xmlns:a16="http://schemas.microsoft.com/office/drawing/2014/main" id="{6A515162-B2F7-49F7-8F97-01DD3649D35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8" name="Text Box 977">
          <a:extLst>
            <a:ext uri="{FF2B5EF4-FFF2-40B4-BE49-F238E27FC236}">
              <a16:creationId xmlns:a16="http://schemas.microsoft.com/office/drawing/2014/main" id="{16369DFD-6D1F-47C3-B9D0-7E94365A72D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39" name="Text Box 978">
          <a:extLst>
            <a:ext uri="{FF2B5EF4-FFF2-40B4-BE49-F238E27FC236}">
              <a16:creationId xmlns:a16="http://schemas.microsoft.com/office/drawing/2014/main" id="{DB9CEDD2-8380-4D6B-96D3-7DD147A24B9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0" name="Text Box 979">
          <a:extLst>
            <a:ext uri="{FF2B5EF4-FFF2-40B4-BE49-F238E27FC236}">
              <a16:creationId xmlns:a16="http://schemas.microsoft.com/office/drawing/2014/main" id="{32F6B952-82B2-472C-A66B-625E5F28131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1" name="Text Box 980">
          <a:extLst>
            <a:ext uri="{FF2B5EF4-FFF2-40B4-BE49-F238E27FC236}">
              <a16:creationId xmlns:a16="http://schemas.microsoft.com/office/drawing/2014/main" id="{7791608D-80FD-4070-9713-A485FF304C8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2" name="Text Box 981">
          <a:extLst>
            <a:ext uri="{FF2B5EF4-FFF2-40B4-BE49-F238E27FC236}">
              <a16:creationId xmlns:a16="http://schemas.microsoft.com/office/drawing/2014/main" id="{D7BBA83D-6267-4AC4-A902-67DC7786CE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3" name="Text Box 982">
          <a:extLst>
            <a:ext uri="{FF2B5EF4-FFF2-40B4-BE49-F238E27FC236}">
              <a16:creationId xmlns:a16="http://schemas.microsoft.com/office/drawing/2014/main" id="{B0D4C5EC-969D-42AE-A7E8-185B2980CF7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4" name="Text Box 983">
          <a:extLst>
            <a:ext uri="{FF2B5EF4-FFF2-40B4-BE49-F238E27FC236}">
              <a16:creationId xmlns:a16="http://schemas.microsoft.com/office/drawing/2014/main" id="{48F39E4B-9BAE-45A8-BD24-5113B775E44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5" name="Text Box 984">
          <a:extLst>
            <a:ext uri="{FF2B5EF4-FFF2-40B4-BE49-F238E27FC236}">
              <a16:creationId xmlns:a16="http://schemas.microsoft.com/office/drawing/2014/main" id="{45DD0EE8-0293-481D-A1AF-A50A8466DD0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6" name="Text Box 985">
          <a:extLst>
            <a:ext uri="{FF2B5EF4-FFF2-40B4-BE49-F238E27FC236}">
              <a16:creationId xmlns:a16="http://schemas.microsoft.com/office/drawing/2014/main" id="{BA4B8A97-2D34-4B76-B706-43F6EE855AE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7" name="Text Box 986">
          <a:extLst>
            <a:ext uri="{FF2B5EF4-FFF2-40B4-BE49-F238E27FC236}">
              <a16:creationId xmlns:a16="http://schemas.microsoft.com/office/drawing/2014/main" id="{359D4F9D-D4D7-4D66-A6CA-740231B6CC4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8" name="Text Box 987">
          <a:extLst>
            <a:ext uri="{FF2B5EF4-FFF2-40B4-BE49-F238E27FC236}">
              <a16:creationId xmlns:a16="http://schemas.microsoft.com/office/drawing/2014/main" id="{FC0D8A2F-F33A-4306-A72B-077ABFC1EB8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49" name="Text Box 988">
          <a:extLst>
            <a:ext uri="{FF2B5EF4-FFF2-40B4-BE49-F238E27FC236}">
              <a16:creationId xmlns:a16="http://schemas.microsoft.com/office/drawing/2014/main" id="{C70C4A61-14EC-4F91-8905-F4EF11CDB8D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0" name="Text Box 989">
          <a:extLst>
            <a:ext uri="{FF2B5EF4-FFF2-40B4-BE49-F238E27FC236}">
              <a16:creationId xmlns:a16="http://schemas.microsoft.com/office/drawing/2014/main" id="{C6B2211F-D6BB-4726-83FB-A2B2CBD47E4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1" name="Text Box 990">
          <a:extLst>
            <a:ext uri="{FF2B5EF4-FFF2-40B4-BE49-F238E27FC236}">
              <a16:creationId xmlns:a16="http://schemas.microsoft.com/office/drawing/2014/main" id="{5FA9C5FC-7C5E-46D3-BE9D-A9E31561131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2" name="Text Box 991">
          <a:extLst>
            <a:ext uri="{FF2B5EF4-FFF2-40B4-BE49-F238E27FC236}">
              <a16:creationId xmlns:a16="http://schemas.microsoft.com/office/drawing/2014/main" id="{527EA6A6-3723-4D3C-909D-2BBD37B0AA5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3" name="Text Box 992">
          <a:extLst>
            <a:ext uri="{FF2B5EF4-FFF2-40B4-BE49-F238E27FC236}">
              <a16:creationId xmlns:a16="http://schemas.microsoft.com/office/drawing/2014/main" id="{5010A7F7-8A6B-4615-95E5-E4136EA4027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4" name="Text Box 993">
          <a:extLst>
            <a:ext uri="{FF2B5EF4-FFF2-40B4-BE49-F238E27FC236}">
              <a16:creationId xmlns:a16="http://schemas.microsoft.com/office/drawing/2014/main" id="{F93B7B59-165C-487F-9D9F-FCA0F30BE3D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5" name="Text Box 994">
          <a:extLst>
            <a:ext uri="{FF2B5EF4-FFF2-40B4-BE49-F238E27FC236}">
              <a16:creationId xmlns:a16="http://schemas.microsoft.com/office/drawing/2014/main" id="{FC4782E5-5A19-49F2-A7DF-6EB05C2C8B0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6" name="Text Box 995">
          <a:extLst>
            <a:ext uri="{FF2B5EF4-FFF2-40B4-BE49-F238E27FC236}">
              <a16:creationId xmlns:a16="http://schemas.microsoft.com/office/drawing/2014/main" id="{10644756-4151-429A-BB45-39F8C9C3064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7" name="Text Box 996">
          <a:extLst>
            <a:ext uri="{FF2B5EF4-FFF2-40B4-BE49-F238E27FC236}">
              <a16:creationId xmlns:a16="http://schemas.microsoft.com/office/drawing/2014/main" id="{8156CE9B-0133-4453-BD45-ECEFF304CB5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8" name="Text Box 997">
          <a:extLst>
            <a:ext uri="{FF2B5EF4-FFF2-40B4-BE49-F238E27FC236}">
              <a16:creationId xmlns:a16="http://schemas.microsoft.com/office/drawing/2014/main" id="{2B25540E-3576-4A83-AE2F-F0F10658B2B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59" name="Text Box 998">
          <a:extLst>
            <a:ext uri="{FF2B5EF4-FFF2-40B4-BE49-F238E27FC236}">
              <a16:creationId xmlns:a16="http://schemas.microsoft.com/office/drawing/2014/main" id="{C654C810-7187-438F-8B92-9115903812D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0" name="Text Box 999">
          <a:extLst>
            <a:ext uri="{FF2B5EF4-FFF2-40B4-BE49-F238E27FC236}">
              <a16:creationId xmlns:a16="http://schemas.microsoft.com/office/drawing/2014/main" id="{E04B0488-F8C9-4DA3-9B79-4B0DD130B8B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1" name="Text Box 1000">
          <a:extLst>
            <a:ext uri="{FF2B5EF4-FFF2-40B4-BE49-F238E27FC236}">
              <a16:creationId xmlns:a16="http://schemas.microsoft.com/office/drawing/2014/main" id="{E39AEBD9-A71F-4EBE-AADB-79AE7E1AD11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2" name="Text Box 1001">
          <a:extLst>
            <a:ext uri="{FF2B5EF4-FFF2-40B4-BE49-F238E27FC236}">
              <a16:creationId xmlns:a16="http://schemas.microsoft.com/office/drawing/2014/main" id="{E18436AE-E6DF-428E-91BF-49170DA752F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3" name="Text Box 1002">
          <a:extLst>
            <a:ext uri="{FF2B5EF4-FFF2-40B4-BE49-F238E27FC236}">
              <a16:creationId xmlns:a16="http://schemas.microsoft.com/office/drawing/2014/main" id="{664D8677-8037-44ED-AF27-B45D24FD70B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4" name="Text Box 1003">
          <a:extLst>
            <a:ext uri="{FF2B5EF4-FFF2-40B4-BE49-F238E27FC236}">
              <a16:creationId xmlns:a16="http://schemas.microsoft.com/office/drawing/2014/main" id="{3C928DDD-5AFC-4BF3-8EB2-49BC88A50A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5" name="Text Box 1004">
          <a:extLst>
            <a:ext uri="{FF2B5EF4-FFF2-40B4-BE49-F238E27FC236}">
              <a16:creationId xmlns:a16="http://schemas.microsoft.com/office/drawing/2014/main" id="{D06C7191-240F-4CDC-A500-D5C77D6736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6" name="Text Box 1005">
          <a:extLst>
            <a:ext uri="{FF2B5EF4-FFF2-40B4-BE49-F238E27FC236}">
              <a16:creationId xmlns:a16="http://schemas.microsoft.com/office/drawing/2014/main" id="{9EECB585-DCB2-4518-822D-E89DC18CC0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7" name="Text Box 1006">
          <a:extLst>
            <a:ext uri="{FF2B5EF4-FFF2-40B4-BE49-F238E27FC236}">
              <a16:creationId xmlns:a16="http://schemas.microsoft.com/office/drawing/2014/main" id="{F0BFF574-2EA9-4E9D-A026-CF39052FD84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8" name="Text Box 1007">
          <a:extLst>
            <a:ext uri="{FF2B5EF4-FFF2-40B4-BE49-F238E27FC236}">
              <a16:creationId xmlns:a16="http://schemas.microsoft.com/office/drawing/2014/main" id="{73FC0E1C-5E00-4BB5-9267-9221D9A9F3E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69" name="Text Box 1008">
          <a:extLst>
            <a:ext uri="{FF2B5EF4-FFF2-40B4-BE49-F238E27FC236}">
              <a16:creationId xmlns:a16="http://schemas.microsoft.com/office/drawing/2014/main" id="{5102FA8B-43E3-4000-B079-7D54C84BFA6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0" name="Text Box 1009">
          <a:extLst>
            <a:ext uri="{FF2B5EF4-FFF2-40B4-BE49-F238E27FC236}">
              <a16:creationId xmlns:a16="http://schemas.microsoft.com/office/drawing/2014/main" id="{D93FF3AC-76AA-4DCC-AB21-2781C7F6FB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1" name="Text Box 1010">
          <a:extLst>
            <a:ext uri="{FF2B5EF4-FFF2-40B4-BE49-F238E27FC236}">
              <a16:creationId xmlns:a16="http://schemas.microsoft.com/office/drawing/2014/main" id="{1BC344A7-EEC1-4E22-8EDA-EAC0ACA7917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2" name="Text Box 1011">
          <a:extLst>
            <a:ext uri="{FF2B5EF4-FFF2-40B4-BE49-F238E27FC236}">
              <a16:creationId xmlns:a16="http://schemas.microsoft.com/office/drawing/2014/main" id="{FEA76CA0-E1F5-4129-B887-996C2F9CF56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3" name="Text Box 1012">
          <a:extLst>
            <a:ext uri="{FF2B5EF4-FFF2-40B4-BE49-F238E27FC236}">
              <a16:creationId xmlns:a16="http://schemas.microsoft.com/office/drawing/2014/main" id="{9B22833C-A728-4DBB-B94C-A1681C8F2A3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4" name="Text Box 1013">
          <a:extLst>
            <a:ext uri="{FF2B5EF4-FFF2-40B4-BE49-F238E27FC236}">
              <a16:creationId xmlns:a16="http://schemas.microsoft.com/office/drawing/2014/main" id="{063CC068-81CE-499F-93CD-9AA687C7C8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5" name="Text Box 1014">
          <a:extLst>
            <a:ext uri="{FF2B5EF4-FFF2-40B4-BE49-F238E27FC236}">
              <a16:creationId xmlns:a16="http://schemas.microsoft.com/office/drawing/2014/main" id="{61F8C679-D6EB-4318-8675-5739D21C697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6" name="Text Box 1015">
          <a:extLst>
            <a:ext uri="{FF2B5EF4-FFF2-40B4-BE49-F238E27FC236}">
              <a16:creationId xmlns:a16="http://schemas.microsoft.com/office/drawing/2014/main" id="{D2B985AC-BEC9-4A4E-9A62-C31BA0858A4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7" name="Text Box 1016">
          <a:extLst>
            <a:ext uri="{FF2B5EF4-FFF2-40B4-BE49-F238E27FC236}">
              <a16:creationId xmlns:a16="http://schemas.microsoft.com/office/drawing/2014/main" id="{ED90C2A8-36AC-4C87-A116-1E74B5D678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8" name="Text Box 1017">
          <a:extLst>
            <a:ext uri="{FF2B5EF4-FFF2-40B4-BE49-F238E27FC236}">
              <a16:creationId xmlns:a16="http://schemas.microsoft.com/office/drawing/2014/main" id="{2DF20859-8558-4485-ADE2-54F74B295BC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79" name="Text Box 1018">
          <a:extLst>
            <a:ext uri="{FF2B5EF4-FFF2-40B4-BE49-F238E27FC236}">
              <a16:creationId xmlns:a16="http://schemas.microsoft.com/office/drawing/2014/main" id="{7C06FD22-9900-4452-8428-849EF4F8808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0" name="Text Box 1019">
          <a:extLst>
            <a:ext uri="{FF2B5EF4-FFF2-40B4-BE49-F238E27FC236}">
              <a16:creationId xmlns:a16="http://schemas.microsoft.com/office/drawing/2014/main" id="{D09270B2-D7AD-44FF-A6DE-7DAE222D8D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1" name="Text Box 1020">
          <a:extLst>
            <a:ext uri="{FF2B5EF4-FFF2-40B4-BE49-F238E27FC236}">
              <a16:creationId xmlns:a16="http://schemas.microsoft.com/office/drawing/2014/main" id="{2D3F943B-569E-4C4A-A7DF-4DCB3608D3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2" name="Text Box 1021">
          <a:extLst>
            <a:ext uri="{FF2B5EF4-FFF2-40B4-BE49-F238E27FC236}">
              <a16:creationId xmlns:a16="http://schemas.microsoft.com/office/drawing/2014/main" id="{A2A738AE-4E57-486F-A632-195790EF1E5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3" name="Text Box 1022">
          <a:extLst>
            <a:ext uri="{FF2B5EF4-FFF2-40B4-BE49-F238E27FC236}">
              <a16:creationId xmlns:a16="http://schemas.microsoft.com/office/drawing/2014/main" id="{C924E7C2-0FD7-48A4-B2C0-06AAD90B944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4" name="Text Box 1023">
          <a:extLst>
            <a:ext uri="{FF2B5EF4-FFF2-40B4-BE49-F238E27FC236}">
              <a16:creationId xmlns:a16="http://schemas.microsoft.com/office/drawing/2014/main" id="{644D92D5-8038-4F19-BD5B-3EA4DCC27F6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5" name="Text Box 1024">
          <a:extLst>
            <a:ext uri="{FF2B5EF4-FFF2-40B4-BE49-F238E27FC236}">
              <a16:creationId xmlns:a16="http://schemas.microsoft.com/office/drawing/2014/main" id="{C6982047-FC85-4663-893B-6BF62B21517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6" name="Text Box 1025">
          <a:extLst>
            <a:ext uri="{FF2B5EF4-FFF2-40B4-BE49-F238E27FC236}">
              <a16:creationId xmlns:a16="http://schemas.microsoft.com/office/drawing/2014/main" id="{45CD4E66-A6A5-4386-ABC3-C3C1BAB6D85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7" name="Text Box 1026">
          <a:extLst>
            <a:ext uri="{FF2B5EF4-FFF2-40B4-BE49-F238E27FC236}">
              <a16:creationId xmlns:a16="http://schemas.microsoft.com/office/drawing/2014/main" id="{4FA1BBBC-0315-4858-AD07-0983A9FC296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8" name="Text Box 1027">
          <a:extLst>
            <a:ext uri="{FF2B5EF4-FFF2-40B4-BE49-F238E27FC236}">
              <a16:creationId xmlns:a16="http://schemas.microsoft.com/office/drawing/2014/main" id="{31D1A020-3D79-434B-B22F-1F4C9C83B44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89" name="Text Box 1028">
          <a:extLst>
            <a:ext uri="{FF2B5EF4-FFF2-40B4-BE49-F238E27FC236}">
              <a16:creationId xmlns:a16="http://schemas.microsoft.com/office/drawing/2014/main" id="{33ECD655-A6CC-4A88-A50F-A822B3C4EF2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0" name="Text Box 1029">
          <a:extLst>
            <a:ext uri="{FF2B5EF4-FFF2-40B4-BE49-F238E27FC236}">
              <a16:creationId xmlns:a16="http://schemas.microsoft.com/office/drawing/2014/main" id="{3C81713F-41E6-4EFB-9E3B-CECB2EA5073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1" name="Text Box 1030">
          <a:extLst>
            <a:ext uri="{FF2B5EF4-FFF2-40B4-BE49-F238E27FC236}">
              <a16:creationId xmlns:a16="http://schemas.microsoft.com/office/drawing/2014/main" id="{66E99FFB-168F-4C93-B699-ACDDD8F1372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2" name="Text Box 1031">
          <a:extLst>
            <a:ext uri="{FF2B5EF4-FFF2-40B4-BE49-F238E27FC236}">
              <a16:creationId xmlns:a16="http://schemas.microsoft.com/office/drawing/2014/main" id="{EE74E46E-5088-4D4D-9265-3421EDC2163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3" name="Text Box 1032">
          <a:extLst>
            <a:ext uri="{FF2B5EF4-FFF2-40B4-BE49-F238E27FC236}">
              <a16:creationId xmlns:a16="http://schemas.microsoft.com/office/drawing/2014/main" id="{4530F1CE-C069-4094-BEEA-07AC2E8817D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4" name="Text Box 1033">
          <a:extLst>
            <a:ext uri="{FF2B5EF4-FFF2-40B4-BE49-F238E27FC236}">
              <a16:creationId xmlns:a16="http://schemas.microsoft.com/office/drawing/2014/main" id="{2F961EA1-D2C0-49E7-85F7-9EF86B0ABD1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5" name="Text Box 1034">
          <a:extLst>
            <a:ext uri="{FF2B5EF4-FFF2-40B4-BE49-F238E27FC236}">
              <a16:creationId xmlns:a16="http://schemas.microsoft.com/office/drawing/2014/main" id="{C4E0E6CB-CC40-4CE3-84AE-76A9C12E2B7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6" name="Text Box 1035">
          <a:extLst>
            <a:ext uri="{FF2B5EF4-FFF2-40B4-BE49-F238E27FC236}">
              <a16:creationId xmlns:a16="http://schemas.microsoft.com/office/drawing/2014/main" id="{23A83EB6-9E91-492F-A808-814C2CA612E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7" name="Text Box 1036">
          <a:extLst>
            <a:ext uri="{FF2B5EF4-FFF2-40B4-BE49-F238E27FC236}">
              <a16:creationId xmlns:a16="http://schemas.microsoft.com/office/drawing/2014/main" id="{A28D8B83-0A02-4FC0-AC2D-27302927E62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8" name="Text Box 1037">
          <a:extLst>
            <a:ext uri="{FF2B5EF4-FFF2-40B4-BE49-F238E27FC236}">
              <a16:creationId xmlns:a16="http://schemas.microsoft.com/office/drawing/2014/main" id="{1BC2491E-1880-4A76-A61F-A18BA5DDAA8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799" name="Text Box 1038">
          <a:extLst>
            <a:ext uri="{FF2B5EF4-FFF2-40B4-BE49-F238E27FC236}">
              <a16:creationId xmlns:a16="http://schemas.microsoft.com/office/drawing/2014/main" id="{F4175CA5-20B8-4B3E-B2FF-7D37721A6EC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0" name="Text Box 1039">
          <a:extLst>
            <a:ext uri="{FF2B5EF4-FFF2-40B4-BE49-F238E27FC236}">
              <a16:creationId xmlns:a16="http://schemas.microsoft.com/office/drawing/2014/main" id="{D43F38E4-76CD-4FCB-8951-2DE0837D1E9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1" name="Text Box 1040">
          <a:extLst>
            <a:ext uri="{FF2B5EF4-FFF2-40B4-BE49-F238E27FC236}">
              <a16:creationId xmlns:a16="http://schemas.microsoft.com/office/drawing/2014/main" id="{22A80D7F-9ED7-431E-8200-D6E4AEABCDE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2" name="Text Box 1041">
          <a:extLst>
            <a:ext uri="{FF2B5EF4-FFF2-40B4-BE49-F238E27FC236}">
              <a16:creationId xmlns:a16="http://schemas.microsoft.com/office/drawing/2014/main" id="{2B6C41DB-0A50-49E1-838C-F6CEDE9541D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3" name="Text Box 1042">
          <a:extLst>
            <a:ext uri="{FF2B5EF4-FFF2-40B4-BE49-F238E27FC236}">
              <a16:creationId xmlns:a16="http://schemas.microsoft.com/office/drawing/2014/main" id="{5B618D8E-25D7-44CC-B05C-02E5126E127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4" name="Text Box 1043">
          <a:extLst>
            <a:ext uri="{FF2B5EF4-FFF2-40B4-BE49-F238E27FC236}">
              <a16:creationId xmlns:a16="http://schemas.microsoft.com/office/drawing/2014/main" id="{126E50FC-C242-4340-8D13-9B1F30EBDCD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5" name="Text Box 1044">
          <a:extLst>
            <a:ext uri="{FF2B5EF4-FFF2-40B4-BE49-F238E27FC236}">
              <a16:creationId xmlns:a16="http://schemas.microsoft.com/office/drawing/2014/main" id="{22F20DBE-E156-435D-A84E-6D7E4D82883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6" name="Text Box 1045">
          <a:extLst>
            <a:ext uri="{FF2B5EF4-FFF2-40B4-BE49-F238E27FC236}">
              <a16:creationId xmlns:a16="http://schemas.microsoft.com/office/drawing/2014/main" id="{10059565-B1BF-4984-A407-E87A5E9DFC1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7" name="Text Box 1046">
          <a:extLst>
            <a:ext uri="{FF2B5EF4-FFF2-40B4-BE49-F238E27FC236}">
              <a16:creationId xmlns:a16="http://schemas.microsoft.com/office/drawing/2014/main" id="{53E98B5A-480C-414F-8492-E33722C7B4E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8" name="Text Box 1047">
          <a:extLst>
            <a:ext uri="{FF2B5EF4-FFF2-40B4-BE49-F238E27FC236}">
              <a16:creationId xmlns:a16="http://schemas.microsoft.com/office/drawing/2014/main" id="{1390EE5A-FDA2-41D8-9C53-3B694D349B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09" name="Text Box 1048">
          <a:extLst>
            <a:ext uri="{FF2B5EF4-FFF2-40B4-BE49-F238E27FC236}">
              <a16:creationId xmlns:a16="http://schemas.microsoft.com/office/drawing/2014/main" id="{4D4BD185-E430-4C54-9F5F-A4DE6A9177C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0" name="Text Box 1049">
          <a:extLst>
            <a:ext uri="{FF2B5EF4-FFF2-40B4-BE49-F238E27FC236}">
              <a16:creationId xmlns:a16="http://schemas.microsoft.com/office/drawing/2014/main" id="{A59D1190-BCED-4AA5-802C-3EDD6231098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1" name="Text Box 1050">
          <a:extLst>
            <a:ext uri="{FF2B5EF4-FFF2-40B4-BE49-F238E27FC236}">
              <a16:creationId xmlns:a16="http://schemas.microsoft.com/office/drawing/2014/main" id="{280E74EE-C82A-4923-83BB-905A98BCAF8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2" name="Text Box 1051">
          <a:extLst>
            <a:ext uri="{FF2B5EF4-FFF2-40B4-BE49-F238E27FC236}">
              <a16:creationId xmlns:a16="http://schemas.microsoft.com/office/drawing/2014/main" id="{7AD39DCA-DC5D-413E-BC61-0E5FF879A05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3" name="Text Box 1052">
          <a:extLst>
            <a:ext uri="{FF2B5EF4-FFF2-40B4-BE49-F238E27FC236}">
              <a16:creationId xmlns:a16="http://schemas.microsoft.com/office/drawing/2014/main" id="{4C81D377-A189-480D-9761-C7AD1A7D563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4" name="Text Box 1053">
          <a:extLst>
            <a:ext uri="{FF2B5EF4-FFF2-40B4-BE49-F238E27FC236}">
              <a16:creationId xmlns:a16="http://schemas.microsoft.com/office/drawing/2014/main" id="{637DAA0E-25AC-4046-8D8A-C6145EE490F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5" name="Text Box 1054">
          <a:extLst>
            <a:ext uri="{FF2B5EF4-FFF2-40B4-BE49-F238E27FC236}">
              <a16:creationId xmlns:a16="http://schemas.microsoft.com/office/drawing/2014/main" id="{ECEF2872-0B01-4EC5-ACCA-0B77F197790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6" name="Text Box 1055">
          <a:extLst>
            <a:ext uri="{FF2B5EF4-FFF2-40B4-BE49-F238E27FC236}">
              <a16:creationId xmlns:a16="http://schemas.microsoft.com/office/drawing/2014/main" id="{3CE8D9EB-8CD4-4C6E-A332-D633CF6A21C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7" name="Text Box 1056">
          <a:extLst>
            <a:ext uri="{FF2B5EF4-FFF2-40B4-BE49-F238E27FC236}">
              <a16:creationId xmlns:a16="http://schemas.microsoft.com/office/drawing/2014/main" id="{E25BED59-5736-40E4-8402-9A0F40D6A9C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8" name="Text Box 1057">
          <a:extLst>
            <a:ext uri="{FF2B5EF4-FFF2-40B4-BE49-F238E27FC236}">
              <a16:creationId xmlns:a16="http://schemas.microsoft.com/office/drawing/2014/main" id="{A48AF08D-655D-4C1A-90F9-70DF7C1958E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19" name="Text Box 1058">
          <a:extLst>
            <a:ext uri="{FF2B5EF4-FFF2-40B4-BE49-F238E27FC236}">
              <a16:creationId xmlns:a16="http://schemas.microsoft.com/office/drawing/2014/main" id="{6A9BFA9E-25F2-401D-9675-FEB49DFE836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20" name="Text Box 1059">
          <a:extLst>
            <a:ext uri="{FF2B5EF4-FFF2-40B4-BE49-F238E27FC236}">
              <a16:creationId xmlns:a16="http://schemas.microsoft.com/office/drawing/2014/main" id="{E2D26D12-553E-4CDD-81DA-9AFE055C4B8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21" name="Text Box 1060">
          <a:extLst>
            <a:ext uri="{FF2B5EF4-FFF2-40B4-BE49-F238E27FC236}">
              <a16:creationId xmlns:a16="http://schemas.microsoft.com/office/drawing/2014/main" id="{65B884AB-5AC3-4DB2-A715-328CF627178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7822" name="Text Box 1061">
          <a:extLst>
            <a:ext uri="{FF2B5EF4-FFF2-40B4-BE49-F238E27FC236}">
              <a16:creationId xmlns:a16="http://schemas.microsoft.com/office/drawing/2014/main" id="{458108AC-763D-4108-97D2-4AC70762758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3" name="Text Box 837">
          <a:extLst>
            <a:ext uri="{FF2B5EF4-FFF2-40B4-BE49-F238E27FC236}">
              <a16:creationId xmlns:a16="http://schemas.microsoft.com/office/drawing/2014/main" id="{CE112C7B-F721-40FE-B530-38EB22D68D1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4" name="Text Box 838">
          <a:extLst>
            <a:ext uri="{FF2B5EF4-FFF2-40B4-BE49-F238E27FC236}">
              <a16:creationId xmlns:a16="http://schemas.microsoft.com/office/drawing/2014/main" id="{4CBCE212-BB60-45CB-86C3-D054A2AE38F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5" name="Text Box 839">
          <a:extLst>
            <a:ext uri="{FF2B5EF4-FFF2-40B4-BE49-F238E27FC236}">
              <a16:creationId xmlns:a16="http://schemas.microsoft.com/office/drawing/2014/main" id="{7D8AAA69-4948-4BA7-AB23-8A5C68A0EA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6" name="Text Box 840">
          <a:extLst>
            <a:ext uri="{FF2B5EF4-FFF2-40B4-BE49-F238E27FC236}">
              <a16:creationId xmlns:a16="http://schemas.microsoft.com/office/drawing/2014/main" id="{BB0FADDC-5B63-452F-9F50-DB5C8BA4C6E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7" name="Text Box 841">
          <a:extLst>
            <a:ext uri="{FF2B5EF4-FFF2-40B4-BE49-F238E27FC236}">
              <a16:creationId xmlns:a16="http://schemas.microsoft.com/office/drawing/2014/main" id="{532B4C93-9650-4BA8-BDFD-E5C570092EB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8" name="Text Box 842">
          <a:extLst>
            <a:ext uri="{FF2B5EF4-FFF2-40B4-BE49-F238E27FC236}">
              <a16:creationId xmlns:a16="http://schemas.microsoft.com/office/drawing/2014/main" id="{06C54D54-1CAF-47CF-92FC-5CCD185F7C8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29" name="Text Box 843">
          <a:extLst>
            <a:ext uri="{FF2B5EF4-FFF2-40B4-BE49-F238E27FC236}">
              <a16:creationId xmlns:a16="http://schemas.microsoft.com/office/drawing/2014/main" id="{628E155C-EE20-4524-827F-8947251986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0" name="Text Box 844">
          <a:extLst>
            <a:ext uri="{FF2B5EF4-FFF2-40B4-BE49-F238E27FC236}">
              <a16:creationId xmlns:a16="http://schemas.microsoft.com/office/drawing/2014/main" id="{5A60BB39-873C-44E4-B5C8-1605856AEB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1" name="Text Box 845">
          <a:extLst>
            <a:ext uri="{FF2B5EF4-FFF2-40B4-BE49-F238E27FC236}">
              <a16:creationId xmlns:a16="http://schemas.microsoft.com/office/drawing/2014/main" id="{0D21C178-42FA-422E-A65C-618F7A0F154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2" name="Text Box 846">
          <a:extLst>
            <a:ext uri="{FF2B5EF4-FFF2-40B4-BE49-F238E27FC236}">
              <a16:creationId xmlns:a16="http://schemas.microsoft.com/office/drawing/2014/main" id="{89DD360B-B0F2-4E85-BEFE-A0670B2A996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3" name="Text Box 847">
          <a:extLst>
            <a:ext uri="{FF2B5EF4-FFF2-40B4-BE49-F238E27FC236}">
              <a16:creationId xmlns:a16="http://schemas.microsoft.com/office/drawing/2014/main" id="{CCE2A8AD-DE1A-41A1-8CDB-F61EEB3E1FE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4" name="Text Box 848">
          <a:extLst>
            <a:ext uri="{FF2B5EF4-FFF2-40B4-BE49-F238E27FC236}">
              <a16:creationId xmlns:a16="http://schemas.microsoft.com/office/drawing/2014/main" id="{0474121C-C8E2-4171-B623-D13A59C2416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5" name="Text Box 849">
          <a:extLst>
            <a:ext uri="{FF2B5EF4-FFF2-40B4-BE49-F238E27FC236}">
              <a16:creationId xmlns:a16="http://schemas.microsoft.com/office/drawing/2014/main" id="{818203C9-D0D8-4912-A12E-93BEF3B0A6A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6" name="Text Box 850">
          <a:extLst>
            <a:ext uri="{FF2B5EF4-FFF2-40B4-BE49-F238E27FC236}">
              <a16:creationId xmlns:a16="http://schemas.microsoft.com/office/drawing/2014/main" id="{0344E1FD-3EAE-4B26-B866-67C417AEB26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7" name="Text Box 851">
          <a:extLst>
            <a:ext uri="{FF2B5EF4-FFF2-40B4-BE49-F238E27FC236}">
              <a16:creationId xmlns:a16="http://schemas.microsoft.com/office/drawing/2014/main" id="{C0FBAD62-C7B1-4D41-A29E-BB770CCF58A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8" name="Text Box 852">
          <a:extLst>
            <a:ext uri="{FF2B5EF4-FFF2-40B4-BE49-F238E27FC236}">
              <a16:creationId xmlns:a16="http://schemas.microsoft.com/office/drawing/2014/main" id="{A65987C8-5A44-4740-9F01-A12B78253E0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39" name="Text Box 853">
          <a:extLst>
            <a:ext uri="{FF2B5EF4-FFF2-40B4-BE49-F238E27FC236}">
              <a16:creationId xmlns:a16="http://schemas.microsoft.com/office/drawing/2014/main" id="{3FF5E3FB-1A66-4478-BDDA-66B9885C9A7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0" name="Text Box 854">
          <a:extLst>
            <a:ext uri="{FF2B5EF4-FFF2-40B4-BE49-F238E27FC236}">
              <a16:creationId xmlns:a16="http://schemas.microsoft.com/office/drawing/2014/main" id="{F43F7A51-1D47-4D15-B731-6187629E784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1" name="Text Box 855">
          <a:extLst>
            <a:ext uri="{FF2B5EF4-FFF2-40B4-BE49-F238E27FC236}">
              <a16:creationId xmlns:a16="http://schemas.microsoft.com/office/drawing/2014/main" id="{3C54A4D7-D86C-4288-B54C-F3220B49CA3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2" name="Text Box 856">
          <a:extLst>
            <a:ext uri="{FF2B5EF4-FFF2-40B4-BE49-F238E27FC236}">
              <a16:creationId xmlns:a16="http://schemas.microsoft.com/office/drawing/2014/main" id="{21C6BF9B-8928-4FAF-8742-CD8EE4F9E4A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3" name="Text Box 857">
          <a:extLst>
            <a:ext uri="{FF2B5EF4-FFF2-40B4-BE49-F238E27FC236}">
              <a16:creationId xmlns:a16="http://schemas.microsoft.com/office/drawing/2014/main" id="{853BD9BC-D46B-4C13-9330-044B955F38F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4" name="Text Box 858">
          <a:extLst>
            <a:ext uri="{FF2B5EF4-FFF2-40B4-BE49-F238E27FC236}">
              <a16:creationId xmlns:a16="http://schemas.microsoft.com/office/drawing/2014/main" id="{080180FD-EA45-4655-B1A5-D998A5E6B9A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5" name="Text Box 859">
          <a:extLst>
            <a:ext uri="{FF2B5EF4-FFF2-40B4-BE49-F238E27FC236}">
              <a16:creationId xmlns:a16="http://schemas.microsoft.com/office/drawing/2014/main" id="{9E69FBEC-C38D-42F2-AF6C-071994A6F5F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6" name="Text Box 860">
          <a:extLst>
            <a:ext uri="{FF2B5EF4-FFF2-40B4-BE49-F238E27FC236}">
              <a16:creationId xmlns:a16="http://schemas.microsoft.com/office/drawing/2014/main" id="{8B079FE5-BF48-4CF7-8298-5E3A42BC515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7" name="Text Box 861">
          <a:extLst>
            <a:ext uri="{FF2B5EF4-FFF2-40B4-BE49-F238E27FC236}">
              <a16:creationId xmlns:a16="http://schemas.microsoft.com/office/drawing/2014/main" id="{44B215BB-3773-4F0C-A89B-9B7AED2CF36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8" name="Text Box 862">
          <a:extLst>
            <a:ext uri="{FF2B5EF4-FFF2-40B4-BE49-F238E27FC236}">
              <a16:creationId xmlns:a16="http://schemas.microsoft.com/office/drawing/2014/main" id="{874CE2A9-A911-4BD7-88B9-EDD666CEAB2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49" name="Text Box 863">
          <a:extLst>
            <a:ext uri="{FF2B5EF4-FFF2-40B4-BE49-F238E27FC236}">
              <a16:creationId xmlns:a16="http://schemas.microsoft.com/office/drawing/2014/main" id="{17BD9C2E-EDE1-4EC2-AA2D-73499F4BA85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0" name="Text Box 864">
          <a:extLst>
            <a:ext uri="{FF2B5EF4-FFF2-40B4-BE49-F238E27FC236}">
              <a16:creationId xmlns:a16="http://schemas.microsoft.com/office/drawing/2014/main" id="{589B7317-2412-4071-A940-502FF838559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1" name="Text Box 865">
          <a:extLst>
            <a:ext uri="{FF2B5EF4-FFF2-40B4-BE49-F238E27FC236}">
              <a16:creationId xmlns:a16="http://schemas.microsoft.com/office/drawing/2014/main" id="{E27CC559-75AE-46C2-BA6B-D4026B3657E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2" name="Text Box 866">
          <a:extLst>
            <a:ext uri="{FF2B5EF4-FFF2-40B4-BE49-F238E27FC236}">
              <a16:creationId xmlns:a16="http://schemas.microsoft.com/office/drawing/2014/main" id="{7C9861F1-B434-49B6-8772-E2247F3375A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3" name="Text Box 867">
          <a:extLst>
            <a:ext uri="{FF2B5EF4-FFF2-40B4-BE49-F238E27FC236}">
              <a16:creationId xmlns:a16="http://schemas.microsoft.com/office/drawing/2014/main" id="{64E8C830-16E3-4928-AD9E-4415E0B1765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4" name="Text Box 868">
          <a:extLst>
            <a:ext uri="{FF2B5EF4-FFF2-40B4-BE49-F238E27FC236}">
              <a16:creationId xmlns:a16="http://schemas.microsoft.com/office/drawing/2014/main" id="{BF91EA64-4275-4A9E-99FB-FCDF1C308C8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5" name="Text Box 869">
          <a:extLst>
            <a:ext uri="{FF2B5EF4-FFF2-40B4-BE49-F238E27FC236}">
              <a16:creationId xmlns:a16="http://schemas.microsoft.com/office/drawing/2014/main" id="{847E75BE-6985-4226-B567-B1B11540EB5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6" name="Text Box 870">
          <a:extLst>
            <a:ext uri="{FF2B5EF4-FFF2-40B4-BE49-F238E27FC236}">
              <a16:creationId xmlns:a16="http://schemas.microsoft.com/office/drawing/2014/main" id="{12BB799D-8D5C-45AD-B01F-B3A580CEA65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7" name="Text Box 871">
          <a:extLst>
            <a:ext uri="{FF2B5EF4-FFF2-40B4-BE49-F238E27FC236}">
              <a16:creationId xmlns:a16="http://schemas.microsoft.com/office/drawing/2014/main" id="{B349CED0-5BA8-41F8-8608-18DA6ADC5A8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8" name="Text Box 872">
          <a:extLst>
            <a:ext uri="{FF2B5EF4-FFF2-40B4-BE49-F238E27FC236}">
              <a16:creationId xmlns:a16="http://schemas.microsoft.com/office/drawing/2014/main" id="{1F4E492E-727B-4EC5-AB94-6AD87BE61C9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59" name="Text Box 873">
          <a:extLst>
            <a:ext uri="{FF2B5EF4-FFF2-40B4-BE49-F238E27FC236}">
              <a16:creationId xmlns:a16="http://schemas.microsoft.com/office/drawing/2014/main" id="{CA376923-4A59-4CAF-9A03-3FED348858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0" name="Text Box 874">
          <a:extLst>
            <a:ext uri="{FF2B5EF4-FFF2-40B4-BE49-F238E27FC236}">
              <a16:creationId xmlns:a16="http://schemas.microsoft.com/office/drawing/2014/main" id="{1FCF7BAE-3EE3-447C-936A-312952C18D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1" name="Text Box 875">
          <a:extLst>
            <a:ext uri="{FF2B5EF4-FFF2-40B4-BE49-F238E27FC236}">
              <a16:creationId xmlns:a16="http://schemas.microsoft.com/office/drawing/2014/main" id="{D5E0E3A4-FA18-441A-8BE5-B73603B3950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2" name="Text Box 876">
          <a:extLst>
            <a:ext uri="{FF2B5EF4-FFF2-40B4-BE49-F238E27FC236}">
              <a16:creationId xmlns:a16="http://schemas.microsoft.com/office/drawing/2014/main" id="{652234E2-F4CA-49A7-A2B2-08E2C4A4220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3" name="Text Box 877">
          <a:extLst>
            <a:ext uri="{FF2B5EF4-FFF2-40B4-BE49-F238E27FC236}">
              <a16:creationId xmlns:a16="http://schemas.microsoft.com/office/drawing/2014/main" id="{311894C4-3D16-41E0-AB92-9B89662F78B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4" name="Text Box 878">
          <a:extLst>
            <a:ext uri="{FF2B5EF4-FFF2-40B4-BE49-F238E27FC236}">
              <a16:creationId xmlns:a16="http://schemas.microsoft.com/office/drawing/2014/main" id="{B13151C4-FE45-4D4C-9EB2-B921D386F1E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5" name="Text Box 879">
          <a:extLst>
            <a:ext uri="{FF2B5EF4-FFF2-40B4-BE49-F238E27FC236}">
              <a16:creationId xmlns:a16="http://schemas.microsoft.com/office/drawing/2014/main" id="{B9D24139-578E-4091-BC62-451ABEFE16F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6" name="Text Box 880">
          <a:extLst>
            <a:ext uri="{FF2B5EF4-FFF2-40B4-BE49-F238E27FC236}">
              <a16:creationId xmlns:a16="http://schemas.microsoft.com/office/drawing/2014/main" id="{39DD83C7-45FB-45FD-9674-4285C9BA675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7" name="Text Box 881">
          <a:extLst>
            <a:ext uri="{FF2B5EF4-FFF2-40B4-BE49-F238E27FC236}">
              <a16:creationId xmlns:a16="http://schemas.microsoft.com/office/drawing/2014/main" id="{DCD0297B-D5B9-4925-80C2-AA224BAA440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8" name="Text Box 882">
          <a:extLst>
            <a:ext uri="{FF2B5EF4-FFF2-40B4-BE49-F238E27FC236}">
              <a16:creationId xmlns:a16="http://schemas.microsoft.com/office/drawing/2014/main" id="{D507FAD7-A4E8-4A2D-90D8-0DF768B18A7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69" name="Text Box 883">
          <a:extLst>
            <a:ext uri="{FF2B5EF4-FFF2-40B4-BE49-F238E27FC236}">
              <a16:creationId xmlns:a16="http://schemas.microsoft.com/office/drawing/2014/main" id="{0DAB35E0-7806-404B-B431-46430EDF2EA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0" name="Text Box 884">
          <a:extLst>
            <a:ext uri="{FF2B5EF4-FFF2-40B4-BE49-F238E27FC236}">
              <a16:creationId xmlns:a16="http://schemas.microsoft.com/office/drawing/2014/main" id="{2DA0887A-D24D-4062-8D67-55494490246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1" name="Text Box 885">
          <a:extLst>
            <a:ext uri="{FF2B5EF4-FFF2-40B4-BE49-F238E27FC236}">
              <a16:creationId xmlns:a16="http://schemas.microsoft.com/office/drawing/2014/main" id="{CAF2FEC1-6CCC-4145-B451-4A4F7CF709F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2" name="Text Box 886">
          <a:extLst>
            <a:ext uri="{FF2B5EF4-FFF2-40B4-BE49-F238E27FC236}">
              <a16:creationId xmlns:a16="http://schemas.microsoft.com/office/drawing/2014/main" id="{C1AB7008-1F25-47C0-A5EA-C3518505571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3" name="Text Box 887">
          <a:extLst>
            <a:ext uri="{FF2B5EF4-FFF2-40B4-BE49-F238E27FC236}">
              <a16:creationId xmlns:a16="http://schemas.microsoft.com/office/drawing/2014/main" id="{3A92D0DA-DE99-4217-94FF-C85BEE45B0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4" name="Text Box 888">
          <a:extLst>
            <a:ext uri="{FF2B5EF4-FFF2-40B4-BE49-F238E27FC236}">
              <a16:creationId xmlns:a16="http://schemas.microsoft.com/office/drawing/2014/main" id="{7AB514C8-C003-459D-BC7F-FBB88231605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5" name="Text Box 889">
          <a:extLst>
            <a:ext uri="{FF2B5EF4-FFF2-40B4-BE49-F238E27FC236}">
              <a16:creationId xmlns:a16="http://schemas.microsoft.com/office/drawing/2014/main" id="{92398C1B-B512-4FAE-B253-C0FF6B51D1B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6" name="Text Box 890">
          <a:extLst>
            <a:ext uri="{FF2B5EF4-FFF2-40B4-BE49-F238E27FC236}">
              <a16:creationId xmlns:a16="http://schemas.microsoft.com/office/drawing/2014/main" id="{DC288C1B-07B4-493D-BCC9-4CA62365B7D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7" name="Text Box 891">
          <a:extLst>
            <a:ext uri="{FF2B5EF4-FFF2-40B4-BE49-F238E27FC236}">
              <a16:creationId xmlns:a16="http://schemas.microsoft.com/office/drawing/2014/main" id="{1C5909E8-BE8D-4B56-AB35-260EA11F828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8" name="Text Box 892">
          <a:extLst>
            <a:ext uri="{FF2B5EF4-FFF2-40B4-BE49-F238E27FC236}">
              <a16:creationId xmlns:a16="http://schemas.microsoft.com/office/drawing/2014/main" id="{CD338199-CE5A-4AE7-8784-8CECB398BEB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79" name="Text Box 893">
          <a:extLst>
            <a:ext uri="{FF2B5EF4-FFF2-40B4-BE49-F238E27FC236}">
              <a16:creationId xmlns:a16="http://schemas.microsoft.com/office/drawing/2014/main" id="{0CA9A30E-5F74-4B74-BC5C-7F0D1876A04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0" name="Text Box 894">
          <a:extLst>
            <a:ext uri="{FF2B5EF4-FFF2-40B4-BE49-F238E27FC236}">
              <a16:creationId xmlns:a16="http://schemas.microsoft.com/office/drawing/2014/main" id="{0B277068-2717-4AAF-9883-A1316D3B1B5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1" name="Text Box 895">
          <a:extLst>
            <a:ext uri="{FF2B5EF4-FFF2-40B4-BE49-F238E27FC236}">
              <a16:creationId xmlns:a16="http://schemas.microsoft.com/office/drawing/2014/main" id="{75EC7100-9080-4FC8-8A83-767875535AF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2" name="Text Box 896">
          <a:extLst>
            <a:ext uri="{FF2B5EF4-FFF2-40B4-BE49-F238E27FC236}">
              <a16:creationId xmlns:a16="http://schemas.microsoft.com/office/drawing/2014/main" id="{E120E84E-7254-45EF-B467-FB36D193154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3" name="Text Box 897">
          <a:extLst>
            <a:ext uri="{FF2B5EF4-FFF2-40B4-BE49-F238E27FC236}">
              <a16:creationId xmlns:a16="http://schemas.microsoft.com/office/drawing/2014/main" id="{848E26AF-13CD-47EE-8568-7F19C40A489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4" name="Text Box 898">
          <a:extLst>
            <a:ext uri="{FF2B5EF4-FFF2-40B4-BE49-F238E27FC236}">
              <a16:creationId xmlns:a16="http://schemas.microsoft.com/office/drawing/2014/main" id="{8FF932A1-276C-4592-9FC7-DD5EF2E5E6B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5" name="Text Box 899">
          <a:extLst>
            <a:ext uri="{FF2B5EF4-FFF2-40B4-BE49-F238E27FC236}">
              <a16:creationId xmlns:a16="http://schemas.microsoft.com/office/drawing/2014/main" id="{6D3894A6-14B8-41FF-BA5C-475B241447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6" name="Text Box 900">
          <a:extLst>
            <a:ext uri="{FF2B5EF4-FFF2-40B4-BE49-F238E27FC236}">
              <a16:creationId xmlns:a16="http://schemas.microsoft.com/office/drawing/2014/main" id="{56DB135C-49F3-440F-8C2F-1BA4B99127D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7" name="Text Box 901">
          <a:extLst>
            <a:ext uri="{FF2B5EF4-FFF2-40B4-BE49-F238E27FC236}">
              <a16:creationId xmlns:a16="http://schemas.microsoft.com/office/drawing/2014/main" id="{203232AD-3860-4128-B0CB-B1F3E041980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8" name="Text Box 902">
          <a:extLst>
            <a:ext uri="{FF2B5EF4-FFF2-40B4-BE49-F238E27FC236}">
              <a16:creationId xmlns:a16="http://schemas.microsoft.com/office/drawing/2014/main" id="{14AA6F20-BD6D-48D8-ABAD-A722F42106F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89" name="Text Box 903">
          <a:extLst>
            <a:ext uri="{FF2B5EF4-FFF2-40B4-BE49-F238E27FC236}">
              <a16:creationId xmlns:a16="http://schemas.microsoft.com/office/drawing/2014/main" id="{BD827064-BF9E-428C-82FA-F202674499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0" name="Text Box 904">
          <a:extLst>
            <a:ext uri="{FF2B5EF4-FFF2-40B4-BE49-F238E27FC236}">
              <a16:creationId xmlns:a16="http://schemas.microsoft.com/office/drawing/2014/main" id="{6A1BDDA7-770D-4387-ACCE-1AF7C26F2C1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1" name="Text Box 905">
          <a:extLst>
            <a:ext uri="{FF2B5EF4-FFF2-40B4-BE49-F238E27FC236}">
              <a16:creationId xmlns:a16="http://schemas.microsoft.com/office/drawing/2014/main" id="{733BFF63-8E6E-41E5-A8DF-130AFD9B09E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2" name="Text Box 906">
          <a:extLst>
            <a:ext uri="{FF2B5EF4-FFF2-40B4-BE49-F238E27FC236}">
              <a16:creationId xmlns:a16="http://schemas.microsoft.com/office/drawing/2014/main" id="{8FD7FF84-096E-4E6A-92B5-74529ECBE78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3" name="Text Box 907">
          <a:extLst>
            <a:ext uri="{FF2B5EF4-FFF2-40B4-BE49-F238E27FC236}">
              <a16:creationId xmlns:a16="http://schemas.microsoft.com/office/drawing/2014/main" id="{6569FBC3-473A-422A-A332-A91A1ED6B28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4" name="Text Box 908">
          <a:extLst>
            <a:ext uri="{FF2B5EF4-FFF2-40B4-BE49-F238E27FC236}">
              <a16:creationId xmlns:a16="http://schemas.microsoft.com/office/drawing/2014/main" id="{E9A932A3-C823-48F9-8248-B3249FEA151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5" name="Text Box 909">
          <a:extLst>
            <a:ext uri="{FF2B5EF4-FFF2-40B4-BE49-F238E27FC236}">
              <a16:creationId xmlns:a16="http://schemas.microsoft.com/office/drawing/2014/main" id="{8976471B-A613-4966-B5AB-92F9AEA3B72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6" name="Text Box 910">
          <a:extLst>
            <a:ext uri="{FF2B5EF4-FFF2-40B4-BE49-F238E27FC236}">
              <a16:creationId xmlns:a16="http://schemas.microsoft.com/office/drawing/2014/main" id="{9D1D6843-646E-4B95-8A6D-B702D7C85F5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7" name="Text Box 911">
          <a:extLst>
            <a:ext uri="{FF2B5EF4-FFF2-40B4-BE49-F238E27FC236}">
              <a16:creationId xmlns:a16="http://schemas.microsoft.com/office/drawing/2014/main" id="{763057CB-474D-4777-861D-2D6F5B81EAE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8" name="Text Box 912">
          <a:extLst>
            <a:ext uri="{FF2B5EF4-FFF2-40B4-BE49-F238E27FC236}">
              <a16:creationId xmlns:a16="http://schemas.microsoft.com/office/drawing/2014/main" id="{D8990890-3A5B-4077-B2EC-7631C001512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899" name="Text Box 913">
          <a:extLst>
            <a:ext uri="{FF2B5EF4-FFF2-40B4-BE49-F238E27FC236}">
              <a16:creationId xmlns:a16="http://schemas.microsoft.com/office/drawing/2014/main" id="{0E5FF8EB-1CBA-4268-8D1C-9B1A161BA79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0" name="Text Box 914">
          <a:extLst>
            <a:ext uri="{FF2B5EF4-FFF2-40B4-BE49-F238E27FC236}">
              <a16:creationId xmlns:a16="http://schemas.microsoft.com/office/drawing/2014/main" id="{921133AF-9652-4918-B358-9E61EF13309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1" name="Text Box 915">
          <a:extLst>
            <a:ext uri="{FF2B5EF4-FFF2-40B4-BE49-F238E27FC236}">
              <a16:creationId xmlns:a16="http://schemas.microsoft.com/office/drawing/2014/main" id="{10257417-3D58-4943-B618-0F2C6351D8E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2" name="Text Box 916">
          <a:extLst>
            <a:ext uri="{FF2B5EF4-FFF2-40B4-BE49-F238E27FC236}">
              <a16:creationId xmlns:a16="http://schemas.microsoft.com/office/drawing/2014/main" id="{6B538A6E-5635-4861-B6D8-D5B0C230B30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3" name="Text Box 917">
          <a:extLst>
            <a:ext uri="{FF2B5EF4-FFF2-40B4-BE49-F238E27FC236}">
              <a16:creationId xmlns:a16="http://schemas.microsoft.com/office/drawing/2014/main" id="{9BF415E6-E9DC-4914-8179-9E3EF1791F2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4" name="Text Box 918">
          <a:extLst>
            <a:ext uri="{FF2B5EF4-FFF2-40B4-BE49-F238E27FC236}">
              <a16:creationId xmlns:a16="http://schemas.microsoft.com/office/drawing/2014/main" id="{FD3277E4-D51A-400F-BF9E-84AC580319A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5" name="Text Box 919">
          <a:extLst>
            <a:ext uri="{FF2B5EF4-FFF2-40B4-BE49-F238E27FC236}">
              <a16:creationId xmlns:a16="http://schemas.microsoft.com/office/drawing/2014/main" id="{D42F7887-B136-4731-B5CD-5B0E2A4A761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6" name="Text Box 920">
          <a:extLst>
            <a:ext uri="{FF2B5EF4-FFF2-40B4-BE49-F238E27FC236}">
              <a16:creationId xmlns:a16="http://schemas.microsoft.com/office/drawing/2014/main" id="{6087F451-6795-40DC-90C6-14E875E8886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7" name="Text Box 921">
          <a:extLst>
            <a:ext uri="{FF2B5EF4-FFF2-40B4-BE49-F238E27FC236}">
              <a16:creationId xmlns:a16="http://schemas.microsoft.com/office/drawing/2014/main" id="{D8CE868E-5966-4EAD-B710-A09F11B17FD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8" name="Text Box 922">
          <a:extLst>
            <a:ext uri="{FF2B5EF4-FFF2-40B4-BE49-F238E27FC236}">
              <a16:creationId xmlns:a16="http://schemas.microsoft.com/office/drawing/2014/main" id="{A0495840-AEF2-4003-BABE-3DD43BFE866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09" name="Text Box 923">
          <a:extLst>
            <a:ext uri="{FF2B5EF4-FFF2-40B4-BE49-F238E27FC236}">
              <a16:creationId xmlns:a16="http://schemas.microsoft.com/office/drawing/2014/main" id="{4D60D3AA-355F-4AFA-9710-9E37A0E09BD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0" name="Text Box 924">
          <a:extLst>
            <a:ext uri="{FF2B5EF4-FFF2-40B4-BE49-F238E27FC236}">
              <a16:creationId xmlns:a16="http://schemas.microsoft.com/office/drawing/2014/main" id="{DE10E2AC-8A30-4A4D-8A4D-890DC1491DF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1" name="Text Box 925">
          <a:extLst>
            <a:ext uri="{FF2B5EF4-FFF2-40B4-BE49-F238E27FC236}">
              <a16:creationId xmlns:a16="http://schemas.microsoft.com/office/drawing/2014/main" id="{13F0B679-2D83-4DCB-B1DD-B4275F70AF5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2" name="Text Box 926">
          <a:extLst>
            <a:ext uri="{FF2B5EF4-FFF2-40B4-BE49-F238E27FC236}">
              <a16:creationId xmlns:a16="http://schemas.microsoft.com/office/drawing/2014/main" id="{74D720FC-5DEB-4039-A550-560863907B8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3" name="Text Box 927">
          <a:extLst>
            <a:ext uri="{FF2B5EF4-FFF2-40B4-BE49-F238E27FC236}">
              <a16:creationId xmlns:a16="http://schemas.microsoft.com/office/drawing/2014/main" id="{302EC546-4B19-4824-ACB1-D3E1DB21468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4" name="Text Box 928">
          <a:extLst>
            <a:ext uri="{FF2B5EF4-FFF2-40B4-BE49-F238E27FC236}">
              <a16:creationId xmlns:a16="http://schemas.microsoft.com/office/drawing/2014/main" id="{F8C65318-4693-440C-A2BC-A9A0B3B3B4B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5" name="Text Box 929">
          <a:extLst>
            <a:ext uri="{FF2B5EF4-FFF2-40B4-BE49-F238E27FC236}">
              <a16:creationId xmlns:a16="http://schemas.microsoft.com/office/drawing/2014/main" id="{8F5BEFA5-F8C8-48E3-A497-1E791646789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6" name="Text Box 930">
          <a:extLst>
            <a:ext uri="{FF2B5EF4-FFF2-40B4-BE49-F238E27FC236}">
              <a16:creationId xmlns:a16="http://schemas.microsoft.com/office/drawing/2014/main" id="{17B6B884-17FF-4C76-939D-DAF330A875D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7" name="Text Box 931">
          <a:extLst>
            <a:ext uri="{FF2B5EF4-FFF2-40B4-BE49-F238E27FC236}">
              <a16:creationId xmlns:a16="http://schemas.microsoft.com/office/drawing/2014/main" id="{C3AADC78-CE29-4E27-ACC5-6907CB0F10B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8" name="Text Box 932">
          <a:extLst>
            <a:ext uri="{FF2B5EF4-FFF2-40B4-BE49-F238E27FC236}">
              <a16:creationId xmlns:a16="http://schemas.microsoft.com/office/drawing/2014/main" id="{2B25F9E0-D354-41CC-9B18-424B1C0A095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19" name="Text Box 933">
          <a:extLst>
            <a:ext uri="{FF2B5EF4-FFF2-40B4-BE49-F238E27FC236}">
              <a16:creationId xmlns:a16="http://schemas.microsoft.com/office/drawing/2014/main" id="{38C9BA0A-5B68-4EA4-BCE8-D83FB3808E3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0" name="Text Box 934">
          <a:extLst>
            <a:ext uri="{FF2B5EF4-FFF2-40B4-BE49-F238E27FC236}">
              <a16:creationId xmlns:a16="http://schemas.microsoft.com/office/drawing/2014/main" id="{82D5B9AC-6B89-4C7A-AAEF-0D1D36D8CB2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1" name="Text Box 935">
          <a:extLst>
            <a:ext uri="{FF2B5EF4-FFF2-40B4-BE49-F238E27FC236}">
              <a16:creationId xmlns:a16="http://schemas.microsoft.com/office/drawing/2014/main" id="{38D90D50-4C67-45AC-B7E0-F1C8E05C52D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2" name="Text Box 936">
          <a:extLst>
            <a:ext uri="{FF2B5EF4-FFF2-40B4-BE49-F238E27FC236}">
              <a16:creationId xmlns:a16="http://schemas.microsoft.com/office/drawing/2014/main" id="{19B75332-E380-46FC-9CF4-75A660EA5EC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3" name="Text Box 937">
          <a:extLst>
            <a:ext uri="{FF2B5EF4-FFF2-40B4-BE49-F238E27FC236}">
              <a16:creationId xmlns:a16="http://schemas.microsoft.com/office/drawing/2014/main" id="{3290E11E-F580-4FCB-9BB6-046305E7A02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4" name="Text Box 938">
          <a:extLst>
            <a:ext uri="{FF2B5EF4-FFF2-40B4-BE49-F238E27FC236}">
              <a16:creationId xmlns:a16="http://schemas.microsoft.com/office/drawing/2014/main" id="{C44A094F-F182-4510-B952-867316848B1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5" name="Text Box 939">
          <a:extLst>
            <a:ext uri="{FF2B5EF4-FFF2-40B4-BE49-F238E27FC236}">
              <a16:creationId xmlns:a16="http://schemas.microsoft.com/office/drawing/2014/main" id="{C76854F1-A3A9-4234-A8E5-B1CDAD163E4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6" name="Text Box 940">
          <a:extLst>
            <a:ext uri="{FF2B5EF4-FFF2-40B4-BE49-F238E27FC236}">
              <a16:creationId xmlns:a16="http://schemas.microsoft.com/office/drawing/2014/main" id="{9C4F66B4-3ACA-40E5-9D4D-DB072495E44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7" name="Text Box 941">
          <a:extLst>
            <a:ext uri="{FF2B5EF4-FFF2-40B4-BE49-F238E27FC236}">
              <a16:creationId xmlns:a16="http://schemas.microsoft.com/office/drawing/2014/main" id="{5CAD0FF9-59E4-4124-97B0-CE4304DA45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8" name="Text Box 942">
          <a:extLst>
            <a:ext uri="{FF2B5EF4-FFF2-40B4-BE49-F238E27FC236}">
              <a16:creationId xmlns:a16="http://schemas.microsoft.com/office/drawing/2014/main" id="{B3A59AA9-C5BF-4790-8736-3FD3BF734E2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29" name="Text Box 943">
          <a:extLst>
            <a:ext uri="{FF2B5EF4-FFF2-40B4-BE49-F238E27FC236}">
              <a16:creationId xmlns:a16="http://schemas.microsoft.com/office/drawing/2014/main" id="{8568E951-6E73-4F0D-91D5-6B71390E5A6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0" name="Text Box 944">
          <a:extLst>
            <a:ext uri="{FF2B5EF4-FFF2-40B4-BE49-F238E27FC236}">
              <a16:creationId xmlns:a16="http://schemas.microsoft.com/office/drawing/2014/main" id="{9693ADCF-3D83-4260-BE3E-665DD3C718D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1" name="Text Box 945">
          <a:extLst>
            <a:ext uri="{FF2B5EF4-FFF2-40B4-BE49-F238E27FC236}">
              <a16:creationId xmlns:a16="http://schemas.microsoft.com/office/drawing/2014/main" id="{09895084-92D9-43BE-8B0F-AE6F6FB20CF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2" name="Text Box 946">
          <a:extLst>
            <a:ext uri="{FF2B5EF4-FFF2-40B4-BE49-F238E27FC236}">
              <a16:creationId xmlns:a16="http://schemas.microsoft.com/office/drawing/2014/main" id="{ABDE5754-D255-4E61-A9C7-A13A9B08530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3" name="Text Box 947">
          <a:extLst>
            <a:ext uri="{FF2B5EF4-FFF2-40B4-BE49-F238E27FC236}">
              <a16:creationId xmlns:a16="http://schemas.microsoft.com/office/drawing/2014/main" id="{16FAB7EE-28BB-4CF5-83DA-ADDE8F64C18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4" name="Text Box 948">
          <a:extLst>
            <a:ext uri="{FF2B5EF4-FFF2-40B4-BE49-F238E27FC236}">
              <a16:creationId xmlns:a16="http://schemas.microsoft.com/office/drawing/2014/main" id="{CA7F0149-7FEA-4EE0-B4F0-E6A98850124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5" name="Text Box 949">
          <a:extLst>
            <a:ext uri="{FF2B5EF4-FFF2-40B4-BE49-F238E27FC236}">
              <a16:creationId xmlns:a16="http://schemas.microsoft.com/office/drawing/2014/main" id="{1710618C-9AD2-4E84-AEBD-C7581EAD676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6" name="Text Box 950">
          <a:extLst>
            <a:ext uri="{FF2B5EF4-FFF2-40B4-BE49-F238E27FC236}">
              <a16:creationId xmlns:a16="http://schemas.microsoft.com/office/drawing/2014/main" id="{BD02CA7D-989C-47A8-8A48-D9D32F658DA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7" name="Text Box 951">
          <a:extLst>
            <a:ext uri="{FF2B5EF4-FFF2-40B4-BE49-F238E27FC236}">
              <a16:creationId xmlns:a16="http://schemas.microsoft.com/office/drawing/2014/main" id="{7213BF56-ED49-42D6-A9F5-A904A551D97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8" name="Text Box 952">
          <a:extLst>
            <a:ext uri="{FF2B5EF4-FFF2-40B4-BE49-F238E27FC236}">
              <a16:creationId xmlns:a16="http://schemas.microsoft.com/office/drawing/2014/main" id="{1C3935DF-3644-4633-BB23-FD2AEA8B3C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39" name="Text Box 953">
          <a:extLst>
            <a:ext uri="{FF2B5EF4-FFF2-40B4-BE49-F238E27FC236}">
              <a16:creationId xmlns:a16="http://schemas.microsoft.com/office/drawing/2014/main" id="{26DA93D2-B306-4F1E-877F-3312CE03A9E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0" name="Text Box 954">
          <a:extLst>
            <a:ext uri="{FF2B5EF4-FFF2-40B4-BE49-F238E27FC236}">
              <a16:creationId xmlns:a16="http://schemas.microsoft.com/office/drawing/2014/main" id="{B44FF517-F44E-4E7A-8E9B-54022D20875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1" name="Text Box 955">
          <a:extLst>
            <a:ext uri="{FF2B5EF4-FFF2-40B4-BE49-F238E27FC236}">
              <a16:creationId xmlns:a16="http://schemas.microsoft.com/office/drawing/2014/main" id="{94E9EB87-9506-48AA-B5FB-203F5044976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2" name="Text Box 956">
          <a:extLst>
            <a:ext uri="{FF2B5EF4-FFF2-40B4-BE49-F238E27FC236}">
              <a16:creationId xmlns:a16="http://schemas.microsoft.com/office/drawing/2014/main" id="{CA93750A-0E3D-43E4-B1E5-4128158F5E4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3" name="Text Box 957">
          <a:extLst>
            <a:ext uri="{FF2B5EF4-FFF2-40B4-BE49-F238E27FC236}">
              <a16:creationId xmlns:a16="http://schemas.microsoft.com/office/drawing/2014/main" id="{FC152624-B434-4A32-8C39-F9374C163E3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4" name="Text Box 958">
          <a:extLst>
            <a:ext uri="{FF2B5EF4-FFF2-40B4-BE49-F238E27FC236}">
              <a16:creationId xmlns:a16="http://schemas.microsoft.com/office/drawing/2014/main" id="{EE6EBC43-4BDE-49A4-893D-87DD5F91C92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5" name="Text Box 959">
          <a:extLst>
            <a:ext uri="{FF2B5EF4-FFF2-40B4-BE49-F238E27FC236}">
              <a16:creationId xmlns:a16="http://schemas.microsoft.com/office/drawing/2014/main" id="{233B3237-5CC1-4E12-913C-E0A80FEF7D2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6" name="Text Box 960">
          <a:extLst>
            <a:ext uri="{FF2B5EF4-FFF2-40B4-BE49-F238E27FC236}">
              <a16:creationId xmlns:a16="http://schemas.microsoft.com/office/drawing/2014/main" id="{6DC9074A-A3B8-4E64-B324-94E5BD1EDCA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7" name="Text Box 961">
          <a:extLst>
            <a:ext uri="{FF2B5EF4-FFF2-40B4-BE49-F238E27FC236}">
              <a16:creationId xmlns:a16="http://schemas.microsoft.com/office/drawing/2014/main" id="{2DC723F5-9A59-4C91-9CE6-70CD044B19C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8" name="Text Box 962">
          <a:extLst>
            <a:ext uri="{FF2B5EF4-FFF2-40B4-BE49-F238E27FC236}">
              <a16:creationId xmlns:a16="http://schemas.microsoft.com/office/drawing/2014/main" id="{88B1011C-264C-4F9B-94F8-688C833CB13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49" name="Text Box 963">
          <a:extLst>
            <a:ext uri="{FF2B5EF4-FFF2-40B4-BE49-F238E27FC236}">
              <a16:creationId xmlns:a16="http://schemas.microsoft.com/office/drawing/2014/main" id="{34155A28-D131-4B08-ABED-7F48197F18A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0" name="Text Box 964">
          <a:extLst>
            <a:ext uri="{FF2B5EF4-FFF2-40B4-BE49-F238E27FC236}">
              <a16:creationId xmlns:a16="http://schemas.microsoft.com/office/drawing/2014/main" id="{74D3BF8C-E76B-413E-84C8-F6E7E56A72A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1" name="Text Box 965">
          <a:extLst>
            <a:ext uri="{FF2B5EF4-FFF2-40B4-BE49-F238E27FC236}">
              <a16:creationId xmlns:a16="http://schemas.microsoft.com/office/drawing/2014/main" id="{222EF0AC-7DC6-4449-9671-C13AEFFD08C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2" name="Text Box 966">
          <a:extLst>
            <a:ext uri="{FF2B5EF4-FFF2-40B4-BE49-F238E27FC236}">
              <a16:creationId xmlns:a16="http://schemas.microsoft.com/office/drawing/2014/main" id="{6B053E97-5A96-4A1D-949B-580C9993C58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3" name="Text Box 967">
          <a:extLst>
            <a:ext uri="{FF2B5EF4-FFF2-40B4-BE49-F238E27FC236}">
              <a16:creationId xmlns:a16="http://schemas.microsoft.com/office/drawing/2014/main" id="{6CF20FAF-FB8E-4A62-BFA0-5581CE7E46C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4" name="Text Box 968">
          <a:extLst>
            <a:ext uri="{FF2B5EF4-FFF2-40B4-BE49-F238E27FC236}">
              <a16:creationId xmlns:a16="http://schemas.microsoft.com/office/drawing/2014/main" id="{EABDDC47-0698-4B55-8C4E-DDEB7B07C65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5" name="Text Box 969">
          <a:extLst>
            <a:ext uri="{FF2B5EF4-FFF2-40B4-BE49-F238E27FC236}">
              <a16:creationId xmlns:a16="http://schemas.microsoft.com/office/drawing/2014/main" id="{778615B7-519F-4515-9F35-FC625430014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6" name="Text Box 970">
          <a:extLst>
            <a:ext uri="{FF2B5EF4-FFF2-40B4-BE49-F238E27FC236}">
              <a16:creationId xmlns:a16="http://schemas.microsoft.com/office/drawing/2014/main" id="{24504913-38CA-4D10-B2F0-CD91203DE26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7" name="Text Box 971">
          <a:extLst>
            <a:ext uri="{FF2B5EF4-FFF2-40B4-BE49-F238E27FC236}">
              <a16:creationId xmlns:a16="http://schemas.microsoft.com/office/drawing/2014/main" id="{57AA0DAB-35CC-4669-B27D-A9982506AFA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8" name="Text Box 972">
          <a:extLst>
            <a:ext uri="{FF2B5EF4-FFF2-40B4-BE49-F238E27FC236}">
              <a16:creationId xmlns:a16="http://schemas.microsoft.com/office/drawing/2014/main" id="{D8630FEF-D787-477C-B17D-63188EF8E2C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59" name="Text Box 973">
          <a:extLst>
            <a:ext uri="{FF2B5EF4-FFF2-40B4-BE49-F238E27FC236}">
              <a16:creationId xmlns:a16="http://schemas.microsoft.com/office/drawing/2014/main" id="{48A8169F-A9B3-49E1-8095-23EB33C1B56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0" name="Text Box 974">
          <a:extLst>
            <a:ext uri="{FF2B5EF4-FFF2-40B4-BE49-F238E27FC236}">
              <a16:creationId xmlns:a16="http://schemas.microsoft.com/office/drawing/2014/main" id="{B8123A32-216F-4BCA-A2D6-369BECD134A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1" name="Text Box 975">
          <a:extLst>
            <a:ext uri="{FF2B5EF4-FFF2-40B4-BE49-F238E27FC236}">
              <a16:creationId xmlns:a16="http://schemas.microsoft.com/office/drawing/2014/main" id="{A397237D-DDFF-42DE-8CFA-FD53D80412E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2" name="Text Box 976">
          <a:extLst>
            <a:ext uri="{FF2B5EF4-FFF2-40B4-BE49-F238E27FC236}">
              <a16:creationId xmlns:a16="http://schemas.microsoft.com/office/drawing/2014/main" id="{FADB0F53-AE98-4B28-A101-562768CC312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3" name="Text Box 977">
          <a:extLst>
            <a:ext uri="{FF2B5EF4-FFF2-40B4-BE49-F238E27FC236}">
              <a16:creationId xmlns:a16="http://schemas.microsoft.com/office/drawing/2014/main" id="{4C0EF545-A1F4-4E4D-BE19-6720DA567E5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4" name="Text Box 978">
          <a:extLst>
            <a:ext uri="{FF2B5EF4-FFF2-40B4-BE49-F238E27FC236}">
              <a16:creationId xmlns:a16="http://schemas.microsoft.com/office/drawing/2014/main" id="{4FD8C92E-00BB-4902-9376-E08337F3FDB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5" name="Text Box 979">
          <a:extLst>
            <a:ext uri="{FF2B5EF4-FFF2-40B4-BE49-F238E27FC236}">
              <a16:creationId xmlns:a16="http://schemas.microsoft.com/office/drawing/2014/main" id="{02622E56-7EBB-45F8-839C-25209CD004C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6" name="Text Box 980">
          <a:extLst>
            <a:ext uri="{FF2B5EF4-FFF2-40B4-BE49-F238E27FC236}">
              <a16:creationId xmlns:a16="http://schemas.microsoft.com/office/drawing/2014/main" id="{603872D7-9E34-4055-914D-FED3451971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7" name="Text Box 981">
          <a:extLst>
            <a:ext uri="{FF2B5EF4-FFF2-40B4-BE49-F238E27FC236}">
              <a16:creationId xmlns:a16="http://schemas.microsoft.com/office/drawing/2014/main" id="{CBFA3A54-0164-41C5-8382-471BA2FF89A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8" name="Text Box 982">
          <a:extLst>
            <a:ext uri="{FF2B5EF4-FFF2-40B4-BE49-F238E27FC236}">
              <a16:creationId xmlns:a16="http://schemas.microsoft.com/office/drawing/2014/main" id="{1C4EC68C-5C0D-4943-8529-28876602C9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69" name="Text Box 983">
          <a:extLst>
            <a:ext uri="{FF2B5EF4-FFF2-40B4-BE49-F238E27FC236}">
              <a16:creationId xmlns:a16="http://schemas.microsoft.com/office/drawing/2014/main" id="{47EF1BC4-31EB-40D8-AB98-679B411AFD1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0" name="Text Box 984">
          <a:extLst>
            <a:ext uri="{FF2B5EF4-FFF2-40B4-BE49-F238E27FC236}">
              <a16:creationId xmlns:a16="http://schemas.microsoft.com/office/drawing/2014/main" id="{1235D92A-62CA-43F0-8202-206BE7D711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1" name="Text Box 985">
          <a:extLst>
            <a:ext uri="{FF2B5EF4-FFF2-40B4-BE49-F238E27FC236}">
              <a16:creationId xmlns:a16="http://schemas.microsoft.com/office/drawing/2014/main" id="{B56A30E0-02EC-456C-9042-F4C65F742C4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2" name="Text Box 986">
          <a:extLst>
            <a:ext uri="{FF2B5EF4-FFF2-40B4-BE49-F238E27FC236}">
              <a16:creationId xmlns:a16="http://schemas.microsoft.com/office/drawing/2014/main" id="{04B09E69-9ED8-4899-96E7-9513990E8AB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3" name="Text Box 987">
          <a:extLst>
            <a:ext uri="{FF2B5EF4-FFF2-40B4-BE49-F238E27FC236}">
              <a16:creationId xmlns:a16="http://schemas.microsoft.com/office/drawing/2014/main" id="{9C40AC32-4EBB-491F-A4EC-11CB1E0894D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4" name="Text Box 988">
          <a:extLst>
            <a:ext uri="{FF2B5EF4-FFF2-40B4-BE49-F238E27FC236}">
              <a16:creationId xmlns:a16="http://schemas.microsoft.com/office/drawing/2014/main" id="{2DA272BD-013E-4F15-9E2B-6CB51EE3D04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5" name="Text Box 989">
          <a:extLst>
            <a:ext uri="{FF2B5EF4-FFF2-40B4-BE49-F238E27FC236}">
              <a16:creationId xmlns:a16="http://schemas.microsoft.com/office/drawing/2014/main" id="{B64AE010-CC50-4A8D-8738-4BE0DFCC36A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6" name="Text Box 990">
          <a:extLst>
            <a:ext uri="{FF2B5EF4-FFF2-40B4-BE49-F238E27FC236}">
              <a16:creationId xmlns:a16="http://schemas.microsoft.com/office/drawing/2014/main" id="{E2F2A9BF-D71C-4D38-B90C-F0549E92F03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7" name="Text Box 991">
          <a:extLst>
            <a:ext uri="{FF2B5EF4-FFF2-40B4-BE49-F238E27FC236}">
              <a16:creationId xmlns:a16="http://schemas.microsoft.com/office/drawing/2014/main" id="{F5AD5E26-2AA2-4435-881A-D0896379D4D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8" name="Text Box 992">
          <a:extLst>
            <a:ext uri="{FF2B5EF4-FFF2-40B4-BE49-F238E27FC236}">
              <a16:creationId xmlns:a16="http://schemas.microsoft.com/office/drawing/2014/main" id="{1E216223-E23F-4572-B574-908B658CBB3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79" name="Text Box 993">
          <a:extLst>
            <a:ext uri="{FF2B5EF4-FFF2-40B4-BE49-F238E27FC236}">
              <a16:creationId xmlns:a16="http://schemas.microsoft.com/office/drawing/2014/main" id="{51D43020-AE99-4F3D-8CDD-78810AB7F71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0" name="Text Box 994">
          <a:extLst>
            <a:ext uri="{FF2B5EF4-FFF2-40B4-BE49-F238E27FC236}">
              <a16:creationId xmlns:a16="http://schemas.microsoft.com/office/drawing/2014/main" id="{52708840-AC5C-417C-A016-5D27EA0016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1" name="Text Box 995">
          <a:extLst>
            <a:ext uri="{FF2B5EF4-FFF2-40B4-BE49-F238E27FC236}">
              <a16:creationId xmlns:a16="http://schemas.microsoft.com/office/drawing/2014/main" id="{1EBBD89D-F535-4CCC-9A9F-0801628F2ED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2" name="Text Box 996">
          <a:extLst>
            <a:ext uri="{FF2B5EF4-FFF2-40B4-BE49-F238E27FC236}">
              <a16:creationId xmlns:a16="http://schemas.microsoft.com/office/drawing/2014/main" id="{F7C57A18-7DAB-4DD4-9258-1BDB55DB121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3" name="Text Box 997">
          <a:extLst>
            <a:ext uri="{FF2B5EF4-FFF2-40B4-BE49-F238E27FC236}">
              <a16:creationId xmlns:a16="http://schemas.microsoft.com/office/drawing/2014/main" id="{D403497A-0062-4FC2-947A-E1B54118248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4" name="Text Box 998">
          <a:extLst>
            <a:ext uri="{FF2B5EF4-FFF2-40B4-BE49-F238E27FC236}">
              <a16:creationId xmlns:a16="http://schemas.microsoft.com/office/drawing/2014/main" id="{9C016B9E-3A9B-49AF-83A6-549376EF301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5" name="Text Box 999">
          <a:extLst>
            <a:ext uri="{FF2B5EF4-FFF2-40B4-BE49-F238E27FC236}">
              <a16:creationId xmlns:a16="http://schemas.microsoft.com/office/drawing/2014/main" id="{113A0A4F-53A8-445D-88D0-48A12C4A33D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6" name="Text Box 1000">
          <a:extLst>
            <a:ext uri="{FF2B5EF4-FFF2-40B4-BE49-F238E27FC236}">
              <a16:creationId xmlns:a16="http://schemas.microsoft.com/office/drawing/2014/main" id="{41A4728F-ADAB-437F-B625-8762FE19207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7" name="Text Box 1001">
          <a:extLst>
            <a:ext uri="{FF2B5EF4-FFF2-40B4-BE49-F238E27FC236}">
              <a16:creationId xmlns:a16="http://schemas.microsoft.com/office/drawing/2014/main" id="{BF065846-FCF7-4794-8375-D858E14ECCF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8" name="Text Box 1002">
          <a:extLst>
            <a:ext uri="{FF2B5EF4-FFF2-40B4-BE49-F238E27FC236}">
              <a16:creationId xmlns:a16="http://schemas.microsoft.com/office/drawing/2014/main" id="{4F46B652-D6F1-49F5-8EFF-54E07FE43B1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89" name="Text Box 1003">
          <a:extLst>
            <a:ext uri="{FF2B5EF4-FFF2-40B4-BE49-F238E27FC236}">
              <a16:creationId xmlns:a16="http://schemas.microsoft.com/office/drawing/2014/main" id="{8D997B99-B578-4C46-B149-F13C9A9DAD6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0" name="Text Box 1004">
          <a:extLst>
            <a:ext uri="{FF2B5EF4-FFF2-40B4-BE49-F238E27FC236}">
              <a16:creationId xmlns:a16="http://schemas.microsoft.com/office/drawing/2014/main" id="{AE624D87-C326-4708-8AEF-DDDB4CBA793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1" name="Text Box 1005">
          <a:extLst>
            <a:ext uri="{FF2B5EF4-FFF2-40B4-BE49-F238E27FC236}">
              <a16:creationId xmlns:a16="http://schemas.microsoft.com/office/drawing/2014/main" id="{22C3029A-D816-44BC-AB17-CE111492002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2" name="Text Box 1006">
          <a:extLst>
            <a:ext uri="{FF2B5EF4-FFF2-40B4-BE49-F238E27FC236}">
              <a16:creationId xmlns:a16="http://schemas.microsoft.com/office/drawing/2014/main" id="{FB5032A1-2989-4A34-BEC6-3BBCCF764FB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3" name="Text Box 1007">
          <a:extLst>
            <a:ext uri="{FF2B5EF4-FFF2-40B4-BE49-F238E27FC236}">
              <a16:creationId xmlns:a16="http://schemas.microsoft.com/office/drawing/2014/main" id="{414E3A61-759F-4A3D-AC54-928B13D59FB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4" name="Text Box 1008">
          <a:extLst>
            <a:ext uri="{FF2B5EF4-FFF2-40B4-BE49-F238E27FC236}">
              <a16:creationId xmlns:a16="http://schemas.microsoft.com/office/drawing/2014/main" id="{23115528-B72F-4739-9426-7AC41F311629}"/>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5" name="Text Box 1009">
          <a:extLst>
            <a:ext uri="{FF2B5EF4-FFF2-40B4-BE49-F238E27FC236}">
              <a16:creationId xmlns:a16="http://schemas.microsoft.com/office/drawing/2014/main" id="{F9B8D5E2-DCB7-45F1-8F50-75F93C4AAEC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6" name="Text Box 1010">
          <a:extLst>
            <a:ext uri="{FF2B5EF4-FFF2-40B4-BE49-F238E27FC236}">
              <a16:creationId xmlns:a16="http://schemas.microsoft.com/office/drawing/2014/main" id="{477F5335-FDE2-4B56-B0BF-1CEDAE6FC41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7" name="Text Box 1011">
          <a:extLst>
            <a:ext uri="{FF2B5EF4-FFF2-40B4-BE49-F238E27FC236}">
              <a16:creationId xmlns:a16="http://schemas.microsoft.com/office/drawing/2014/main" id="{5D6E7FD2-4C80-4432-BBAC-B2AF38275CF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8" name="Text Box 1012">
          <a:extLst>
            <a:ext uri="{FF2B5EF4-FFF2-40B4-BE49-F238E27FC236}">
              <a16:creationId xmlns:a16="http://schemas.microsoft.com/office/drawing/2014/main" id="{A5487A81-2008-47FA-AB53-890BB50A95E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7999" name="Text Box 1013">
          <a:extLst>
            <a:ext uri="{FF2B5EF4-FFF2-40B4-BE49-F238E27FC236}">
              <a16:creationId xmlns:a16="http://schemas.microsoft.com/office/drawing/2014/main" id="{72C4A455-4267-45CD-AFCE-25684B507C2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0" name="Text Box 1014">
          <a:extLst>
            <a:ext uri="{FF2B5EF4-FFF2-40B4-BE49-F238E27FC236}">
              <a16:creationId xmlns:a16="http://schemas.microsoft.com/office/drawing/2014/main" id="{5150FD24-B8C3-4E37-87C2-7F401FAAAEC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1" name="Text Box 1015">
          <a:extLst>
            <a:ext uri="{FF2B5EF4-FFF2-40B4-BE49-F238E27FC236}">
              <a16:creationId xmlns:a16="http://schemas.microsoft.com/office/drawing/2014/main" id="{AD50361E-DB2D-43A7-B9CC-352B9A0ABF5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2" name="Text Box 1016">
          <a:extLst>
            <a:ext uri="{FF2B5EF4-FFF2-40B4-BE49-F238E27FC236}">
              <a16:creationId xmlns:a16="http://schemas.microsoft.com/office/drawing/2014/main" id="{16D7B541-52E1-45B8-86DD-7D60CE9C9B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3" name="Text Box 1017">
          <a:extLst>
            <a:ext uri="{FF2B5EF4-FFF2-40B4-BE49-F238E27FC236}">
              <a16:creationId xmlns:a16="http://schemas.microsoft.com/office/drawing/2014/main" id="{D7FBFE1E-2D36-4DC2-9C48-83BA797A9B9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4" name="Text Box 1018">
          <a:extLst>
            <a:ext uri="{FF2B5EF4-FFF2-40B4-BE49-F238E27FC236}">
              <a16:creationId xmlns:a16="http://schemas.microsoft.com/office/drawing/2014/main" id="{6FA0E3C4-CB34-429C-BC2C-296903C9EA8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5" name="Text Box 1019">
          <a:extLst>
            <a:ext uri="{FF2B5EF4-FFF2-40B4-BE49-F238E27FC236}">
              <a16:creationId xmlns:a16="http://schemas.microsoft.com/office/drawing/2014/main" id="{7AC9523C-5668-4AE4-AA3E-6F1C8AE6F90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6" name="Text Box 1020">
          <a:extLst>
            <a:ext uri="{FF2B5EF4-FFF2-40B4-BE49-F238E27FC236}">
              <a16:creationId xmlns:a16="http://schemas.microsoft.com/office/drawing/2014/main" id="{3D3E8C39-CA6D-41B3-B530-EE1B943FC35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7" name="Text Box 1021">
          <a:extLst>
            <a:ext uri="{FF2B5EF4-FFF2-40B4-BE49-F238E27FC236}">
              <a16:creationId xmlns:a16="http://schemas.microsoft.com/office/drawing/2014/main" id="{BB04F0BC-4D50-48FF-8BB6-D6744617E702}"/>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8" name="Text Box 1022">
          <a:extLst>
            <a:ext uri="{FF2B5EF4-FFF2-40B4-BE49-F238E27FC236}">
              <a16:creationId xmlns:a16="http://schemas.microsoft.com/office/drawing/2014/main" id="{334463F8-4710-4921-9B35-330030D06DD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09" name="Text Box 1023">
          <a:extLst>
            <a:ext uri="{FF2B5EF4-FFF2-40B4-BE49-F238E27FC236}">
              <a16:creationId xmlns:a16="http://schemas.microsoft.com/office/drawing/2014/main" id="{F94F6CEA-839D-493D-8585-9D88B93D0A7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0" name="Text Box 1024">
          <a:extLst>
            <a:ext uri="{FF2B5EF4-FFF2-40B4-BE49-F238E27FC236}">
              <a16:creationId xmlns:a16="http://schemas.microsoft.com/office/drawing/2014/main" id="{44450DB8-5D9F-40FB-B6B8-0833DD3D68A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1" name="Text Box 1025">
          <a:extLst>
            <a:ext uri="{FF2B5EF4-FFF2-40B4-BE49-F238E27FC236}">
              <a16:creationId xmlns:a16="http://schemas.microsoft.com/office/drawing/2014/main" id="{0E7940F2-58DC-4124-9701-8450FAAB937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2" name="Text Box 1026">
          <a:extLst>
            <a:ext uri="{FF2B5EF4-FFF2-40B4-BE49-F238E27FC236}">
              <a16:creationId xmlns:a16="http://schemas.microsoft.com/office/drawing/2014/main" id="{FDC705BB-B7F3-41E4-BA44-F4D01F29AB4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3" name="Text Box 1027">
          <a:extLst>
            <a:ext uri="{FF2B5EF4-FFF2-40B4-BE49-F238E27FC236}">
              <a16:creationId xmlns:a16="http://schemas.microsoft.com/office/drawing/2014/main" id="{3AA8B93D-44F2-47D6-84AA-3BD1133D2C9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4" name="Text Box 1028">
          <a:extLst>
            <a:ext uri="{FF2B5EF4-FFF2-40B4-BE49-F238E27FC236}">
              <a16:creationId xmlns:a16="http://schemas.microsoft.com/office/drawing/2014/main" id="{9E1F4D2E-CDB3-48EC-974C-8E349F7D69D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5" name="Text Box 1029">
          <a:extLst>
            <a:ext uri="{FF2B5EF4-FFF2-40B4-BE49-F238E27FC236}">
              <a16:creationId xmlns:a16="http://schemas.microsoft.com/office/drawing/2014/main" id="{65C68055-62F2-4D43-A96E-7DCB3CEE909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6" name="Text Box 1030">
          <a:extLst>
            <a:ext uri="{FF2B5EF4-FFF2-40B4-BE49-F238E27FC236}">
              <a16:creationId xmlns:a16="http://schemas.microsoft.com/office/drawing/2014/main" id="{67742DEC-7797-43C4-9C30-05194C63FD4B}"/>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7" name="Text Box 1031">
          <a:extLst>
            <a:ext uri="{FF2B5EF4-FFF2-40B4-BE49-F238E27FC236}">
              <a16:creationId xmlns:a16="http://schemas.microsoft.com/office/drawing/2014/main" id="{59130976-49AC-4334-A24E-0077AA654D0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8" name="Text Box 1032">
          <a:extLst>
            <a:ext uri="{FF2B5EF4-FFF2-40B4-BE49-F238E27FC236}">
              <a16:creationId xmlns:a16="http://schemas.microsoft.com/office/drawing/2014/main" id="{DF852B36-12C6-42F3-AE92-7A40A5E58DAF}"/>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19" name="Text Box 1033">
          <a:extLst>
            <a:ext uri="{FF2B5EF4-FFF2-40B4-BE49-F238E27FC236}">
              <a16:creationId xmlns:a16="http://schemas.microsoft.com/office/drawing/2014/main" id="{5332A03B-5150-48B9-8D97-8CEEEA85A2F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0" name="Text Box 1034">
          <a:extLst>
            <a:ext uri="{FF2B5EF4-FFF2-40B4-BE49-F238E27FC236}">
              <a16:creationId xmlns:a16="http://schemas.microsoft.com/office/drawing/2014/main" id="{E1230F9C-E8AA-4C70-990C-4C0B5C18B3A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1" name="Text Box 1035">
          <a:extLst>
            <a:ext uri="{FF2B5EF4-FFF2-40B4-BE49-F238E27FC236}">
              <a16:creationId xmlns:a16="http://schemas.microsoft.com/office/drawing/2014/main" id="{CCE50A7C-3802-4065-9A73-7BE0DDDA814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2" name="Text Box 1036">
          <a:extLst>
            <a:ext uri="{FF2B5EF4-FFF2-40B4-BE49-F238E27FC236}">
              <a16:creationId xmlns:a16="http://schemas.microsoft.com/office/drawing/2014/main" id="{0CD41D9D-7CE0-42DD-BCFF-117CCBEC0ED4}"/>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3" name="Text Box 1037">
          <a:extLst>
            <a:ext uri="{FF2B5EF4-FFF2-40B4-BE49-F238E27FC236}">
              <a16:creationId xmlns:a16="http://schemas.microsoft.com/office/drawing/2014/main" id="{408C90A2-641A-4EE1-B0FD-2FCC6D0FA21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4" name="Text Box 1038">
          <a:extLst>
            <a:ext uri="{FF2B5EF4-FFF2-40B4-BE49-F238E27FC236}">
              <a16:creationId xmlns:a16="http://schemas.microsoft.com/office/drawing/2014/main" id="{59132503-3F55-4CE9-9FED-42B048A1BDB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5" name="Text Box 1039">
          <a:extLst>
            <a:ext uri="{FF2B5EF4-FFF2-40B4-BE49-F238E27FC236}">
              <a16:creationId xmlns:a16="http://schemas.microsoft.com/office/drawing/2014/main" id="{2E24FE1A-9EE4-4EF8-8E09-80B6E67F6B4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6" name="Text Box 1040">
          <a:extLst>
            <a:ext uri="{FF2B5EF4-FFF2-40B4-BE49-F238E27FC236}">
              <a16:creationId xmlns:a16="http://schemas.microsoft.com/office/drawing/2014/main" id="{A14A790B-5CE1-4271-BB4D-3B4F0B5683D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7" name="Text Box 1041">
          <a:extLst>
            <a:ext uri="{FF2B5EF4-FFF2-40B4-BE49-F238E27FC236}">
              <a16:creationId xmlns:a16="http://schemas.microsoft.com/office/drawing/2014/main" id="{A73F592C-AE29-498E-94A4-21C98DA64237}"/>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8" name="Text Box 1042">
          <a:extLst>
            <a:ext uri="{FF2B5EF4-FFF2-40B4-BE49-F238E27FC236}">
              <a16:creationId xmlns:a16="http://schemas.microsoft.com/office/drawing/2014/main" id="{C191DF47-636C-42E5-B8FC-B103EF0CA04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29" name="Text Box 1043">
          <a:extLst>
            <a:ext uri="{FF2B5EF4-FFF2-40B4-BE49-F238E27FC236}">
              <a16:creationId xmlns:a16="http://schemas.microsoft.com/office/drawing/2014/main" id="{D34C3395-20BB-4851-82A7-AD058F2B4B7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0" name="Text Box 1044">
          <a:extLst>
            <a:ext uri="{FF2B5EF4-FFF2-40B4-BE49-F238E27FC236}">
              <a16:creationId xmlns:a16="http://schemas.microsoft.com/office/drawing/2014/main" id="{F3C3AAE9-C924-4332-9F4E-98D4C360C3F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1" name="Text Box 1045">
          <a:extLst>
            <a:ext uri="{FF2B5EF4-FFF2-40B4-BE49-F238E27FC236}">
              <a16:creationId xmlns:a16="http://schemas.microsoft.com/office/drawing/2014/main" id="{41E4FAE6-63D6-4E51-AB4E-384BA6BA52A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2" name="Text Box 1046">
          <a:extLst>
            <a:ext uri="{FF2B5EF4-FFF2-40B4-BE49-F238E27FC236}">
              <a16:creationId xmlns:a16="http://schemas.microsoft.com/office/drawing/2014/main" id="{39712FBA-EA84-4A76-BF02-10372E38431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3" name="Text Box 1047">
          <a:extLst>
            <a:ext uri="{FF2B5EF4-FFF2-40B4-BE49-F238E27FC236}">
              <a16:creationId xmlns:a16="http://schemas.microsoft.com/office/drawing/2014/main" id="{652F5F6A-60E7-46A2-984B-D44070AADA3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4" name="Text Box 1048">
          <a:extLst>
            <a:ext uri="{FF2B5EF4-FFF2-40B4-BE49-F238E27FC236}">
              <a16:creationId xmlns:a16="http://schemas.microsoft.com/office/drawing/2014/main" id="{A3653E4C-5065-4C5D-9F2B-3F977328B9F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5" name="Text Box 1049">
          <a:extLst>
            <a:ext uri="{FF2B5EF4-FFF2-40B4-BE49-F238E27FC236}">
              <a16:creationId xmlns:a16="http://schemas.microsoft.com/office/drawing/2014/main" id="{856DACEA-ED15-4930-8766-3C704A73DA1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6" name="Text Box 1050">
          <a:extLst>
            <a:ext uri="{FF2B5EF4-FFF2-40B4-BE49-F238E27FC236}">
              <a16:creationId xmlns:a16="http://schemas.microsoft.com/office/drawing/2014/main" id="{84E59C0E-BCD1-4E2E-9043-587F31337233}"/>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7" name="Text Box 1051">
          <a:extLst>
            <a:ext uri="{FF2B5EF4-FFF2-40B4-BE49-F238E27FC236}">
              <a16:creationId xmlns:a16="http://schemas.microsoft.com/office/drawing/2014/main" id="{4399446A-2FE4-4940-A28D-73292C2FEF7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8" name="Text Box 1052">
          <a:extLst>
            <a:ext uri="{FF2B5EF4-FFF2-40B4-BE49-F238E27FC236}">
              <a16:creationId xmlns:a16="http://schemas.microsoft.com/office/drawing/2014/main" id="{7078BF2A-34E0-44FB-B743-FEE8A367F18C}"/>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39" name="Text Box 1053">
          <a:extLst>
            <a:ext uri="{FF2B5EF4-FFF2-40B4-BE49-F238E27FC236}">
              <a16:creationId xmlns:a16="http://schemas.microsoft.com/office/drawing/2014/main" id="{3EC91188-A6C1-4920-9A95-98C4B87AAEFD}"/>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0" name="Text Box 1054">
          <a:extLst>
            <a:ext uri="{FF2B5EF4-FFF2-40B4-BE49-F238E27FC236}">
              <a16:creationId xmlns:a16="http://schemas.microsoft.com/office/drawing/2014/main" id="{08607B63-DFA9-4C9F-8E3D-99A9467EA288}"/>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1" name="Text Box 1055">
          <a:extLst>
            <a:ext uri="{FF2B5EF4-FFF2-40B4-BE49-F238E27FC236}">
              <a16:creationId xmlns:a16="http://schemas.microsoft.com/office/drawing/2014/main" id="{BC7EE1DC-CB76-481A-BB3E-BCD6DEA44E91}"/>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2" name="Text Box 1056">
          <a:extLst>
            <a:ext uri="{FF2B5EF4-FFF2-40B4-BE49-F238E27FC236}">
              <a16:creationId xmlns:a16="http://schemas.microsoft.com/office/drawing/2014/main" id="{DDFC8E40-FFDB-4394-9C1F-BCE4E4B34AA0}"/>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3" name="Text Box 1057">
          <a:extLst>
            <a:ext uri="{FF2B5EF4-FFF2-40B4-BE49-F238E27FC236}">
              <a16:creationId xmlns:a16="http://schemas.microsoft.com/office/drawing/2014/main" id="{622575BA-E8F9-4031-A9BE-DBE5659C81C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4" name="Text Box 1058">
          <a:extLst>
            <a:ext uri="{FF2B5EF4-FFF2-40B4-BE49-F238E27FC236}">
              <a16:creationId xmlns:a16="http://schemas.microsoft.com/office/drawing/2014/main" id="{BF868372-E28B-4D0F-AC75-0862444812E5}"/>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5" name="Text Box 1059">
          <a:extLst>
            <a:ext uri="{FF2B5EF4-FFF2-40B4-BE49-F238E27FC236}">
              <a16:creationId xmlns:a16="http://schemas.microsoft.com/office/drawing/2014/main" id="{CF85169A-C315-45B5-B1F6-B21229A62C7E}"/>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6" name="Text Box 1060">
          <a:extLst>
            <a:ext uri="{FF2B5EF4-FFF2-40B4-BE49-F238E27FC236}">
              <a16:creationId xmlns:a16="http://schemas.microsoft.com/office/drawing/2014/main" id="{09781A17-BEF2-4152-91ED-843C25A26C56}"/>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047" name="Text Box 1061">
          <a:extLst>
            <a:ext uri="{FF2B5EF4-FFF2-40B4-BE49-F238E27FC236}">
              <a16:creationId xmlns:a16="http://schemas.microsoft.com/office/drawing/2014/main" id="{A7AAC995-96AE-4FE9-B79D-032BC6B7733A}"/>
            </a:ext>
          </a:extLst>
        </xdr:cNvPr>
        <xdr:cNvSpPr txBox="1">
          <a:spLocks noChangeArrowheads="1"/>
        </xdr:cNvSpPr>
      </xdr:nvSpPr>
      <xdr:spPr bwMode="auto">
        <a:xfrm>
          <a:off x="4800600" y="159639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48" name="Text Box 837">
          <a:extLst>
            <a:ext uri="{FF2B5EF4-FFF2-40B4-BE49-F238E27FC236}">
              <a16:creationId xmlns:a16="http://schemas.microsoft.com/office/drawing/2014/main" id="{1A8C6D5A-E527-413A-B27A-813ED945A9A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49" name="Text Box 838">
          <a:extLst>
            <a:ext uri="{FF2B5EF4-FFF2-40B4-BE49-F238E27FC236}">
              <a16:creationId xmlns:a16="http://schemas.microsoft.com/office/drawing/2014/main" id="{68CA0C44-F5FE-46D4-8941-DB6C6FC2D39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0" name="Text Box 839">
          <a:extLst>
            <a:ext uri="{FF2B5EF4-FFF2-40B4-BE49-F238E27FC236}">
              <a16:creationId xmlns:a16="http://schemas.microsoft.com/office/drawing/2014/main" id="{0B7C55D5-FC23-49A8-89B5-2487FBFBDC4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1" name="Text Box 840">
          <a:extLst>
            <a:ext uri="{FF2B5EF4-FFF2-40B4-BE49-F238E27FC236}">
              <a16:creationId xmlns:a16="http://schemas.microsoft.com/office/drawing/2014/main" id="{F57059D8-9690-4573-831C-E0341E8D118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2" name="Text Box 841">
          <a:extLst>
            <a:ext uri="{FF2B5EF4-FFF2-40B4-BE49-F238E27FC236}">
              <a16:creationId xmlns:a16="http://schemas.microsoft.com/office/drawing/2014/main" id="{8FA2114A-59BD-46CC-88CF-E3CA7D30B1F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3" name="Text Box 842">
          <a:extLst>
            <a:ext uri="{FF2B5EF4-FFF2-40B4-BE49-F238E27FC236}">
              <a16:creationId xmlns:a16="http://schemas.microsoft.com/office/drawing/2014/main" id="{FDF21802-929C-48C6-9961-76E804641EB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4" name="Text Box 843">
          <a:extLst>
            <a:ext uri="{FF2B5EF4-FFF2-40B4-BE49-F238E27FC236}">
              <a16:creationId xmlns:a16="http://schemas.microsoft.com/office/drawing/2014/main" id="{EE28D137-2998-4F14-A817-2F36C4E6816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5" name="Text Box 844">
          <a:extLst>
            <a:ext uri="{FF2B5EF4-FFF2-40B4-BE49-F238E27FC236}">
              <a16:creationId xmlns:a16="http://schemas.microsoft.com/office/drawing/2014/main" id="{ACC44B9A-03B2-4116-8CC3-FEF522F7C27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6" name="Text Box 845">
          <a:extLst>
            <a:ext uri="{FF2B5EF4-FFF2-40B4-BE49-F238E27FC236}">
              <a16:creationId xmlns:a16="http://schemas.microsoft.com/office/drawing/2014/main" id="{7CBAC672-0DA1-4876-AA51-6828B26974B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7" name="Text Box 846">
          <a:extLst>
            <a:ext uri="{FF2B5EF4-FFF2-40B4-BE49-F238E27FC236}">
              <a16:creationId xmlns:a16="http://schemas.microsoft.com/office/drawing/2014/main" id="{E4242580-87AC-49F8-8006-127852E990E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8" name="Text Box 847">
          <a:extLst>
            <a:ext uri="{FF2B5EF4-FFF2-40B4-BE49-F238E27FC236}">
              <a16:creationId xmlns:a16="http://schemas.microsoft.com/office/drawing/2014/main" id="{51AC4375-8F2C-44B5-A42B-DDDBEB5F365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59" name="Text Box 848">
          <a:extLst>
            <a:ext uri="{FF2B5EF4-FFF2-40B4-BE49-F238E27FC236}">
              <a16:creationId xmlns:a16="http://schemas.microsoft.com/office/drawing/2014/main" id="{2992EDCD-E6EE-48C9-A890-87B0D39FAFF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0" name="Text Box 849">
          <a:extLst>
            <a:ext uri="{FF2B5EF4-FFF2-40B4-BE49-F238E27FC236}">
              <a16:creationId xmlns:a16="http://schemas.microsoft.com/office/drawing/2014/main" id="{91A72391-3322-4A14-9E73-E3B5F0B643D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1" name="Text Box 850">
          <a:extLst>
            <a:ext uri="{FF2B5EF4-FFF2-40B4-BE49-F238E27FC236}">
              <a16:creationId xmlns:a16="http://schemas.microsoft.com/office/drawing/2014/main" id="{A7DF8DFD-842E-4660-9C51-672CC447D0B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2" name="Text Box 851">
          <a:extLst>
            <a:ext uri="{FF2B5EF4-FFF2-40B4-BE49-F238E27FC236}">
              <a16:creationId xmlns:a16="http://schemas.microsoft.com/office/drawing/2014/main" id="{8C8556C9-5BCD-40AB-94C0-33DEF19120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3" name="Text Box 852">
          <a:extLst>
            <a:ext uri="{FF2B5EF4-FFF2-40B4-BE49-F238E27FC236}">
              <a16:creationId xmlns:a16="http://schemas.microsoft.com/office/drawing/2014/main" id="{52E36B05-110D-4742-BB60-6A5CBBB6812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4" name="Text Box 853">
          <a:extLst>
            <a:ext uri="{FF2B5EF4-FFF2-40B4-BE49-F238E27FC236}">
              <a16:creationId xmlns:a16="http://schemas.microsoft.com/office/drawing/2014/main" id="{FCBDD0A3-8E18-41D4-B7DF-B8ED2C9B525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5" name="Text Box 854">
          <a:extLst>
            <a:ext uri="{FF2B5EF4-FFF2-40B4-BE49-F238E27FC236}">
              <a16:creationId xmlns:a16="http://schemas.microsoft.com/office/drawing/2014/main" id="{9E16A239-CC2A-40F8-893D-E152148792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6" name="Text Box 855">
          <a:extLst>
            <a:ext uri="{FF2B5EF4-FFF2-40B4-BE49-F238E27FC236}">
              <a16:creationId xmlns:a16="http://schemas.microsoft.com/office/drawing/2014/main" id="{FE998EB6-BCAE-4B94-B27E-6B18C7CCE5B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7" name="Text Box 856">
          <a:extLst>
            <a:ext uri="{FF2B5EF4-FFF2-40B4-BE49-F238E27FC236}">
              <a16:creationId xmlns:a16="http://schemas.microsoft.com/office/drawing/2014/main" id="{B64BBDEF-639C-4B98-B797-D57433EA691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8" name="Text Box 857">
          <a:extLst>
            <a:ext uri="{FF2B5EF4-FFF2-40B4-BE49-F238E27FC236}">
              <a16:creationId xmlns:a16="http://schemas.microsoft.com/office/drawing/2014/main" id="{DA2718F9-0BCF-4DB6-B6DE-BAE8DF5C85C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69" name="Text Box 858">
          <a:extLst>
            <a:ext uri="{FF2B5EF4-FFF2-40B4-BE49-F238E27FC236}">
              <a16:creationId xmlns:a16="http://schemas.microsoft.com/office/drawing/2014/main" id="{9917F461-FD00-47EC-8381-4D8B674FA78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0" name="Text Box 859">
          <a:extLst>
            <a:ext uri="{FF2B5EF4-FFF2-40B4-BE49-F238E27FC236}">
              <a16:creationId xmlns:a16="http://schemas.microsoft.com/office/drawing/2014/main" id="{816A834E-A994-4C4A-A0FC-1B02D9A487B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1" name="Text Box 860">
          <a:extLst>
            <a:ext uri="{FF2B5EF4-FFF2-40B4-BE49-F238E27FC236}">
              <a16:creationId xmlns:a16="http://schemas.microsoft.com/office/drawing/2014/main" id="{B048554D-0529-4BCD-B228-2AAFF00F609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2" name="Text Box 861">
          <a:extLst>
            <a:ext uri="{FF2B5EF4-FFF2-40B4-BE49-F238E27FC236}">
              <a16:creationId xmlns:a16="http://schemas.microsoft.com/office/drawing/2014/main" id="{BFF13B83-349A-4258-8017-A7251291D29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3" name="Text Box 862">
          <a:extLst>
            <a:ext uri="{FF2B5EF4-FFF2-40B4-BE49-F238E27FC236}">
              <a16:creationId xmlns:a16="http://schemas.microsoft.com/office/drawing/2014/main" id="{711905B6-EC67-45DE-8BE8-7981CB9B93A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4" name="Text Box 863">
          <a:extLst>
            <a:ext uri="{FF2B5EF4-FFF2-40B4-BE49-F238E27FC236}">
              <a16:creationId xmlns:a16="http://schemas.microsoft.com/office/drawing/2014/main" id="{27D25CAA-8DA3-4DF9-8420-D938DDB24E4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5" name="Text Box 864">
          <a:extLst>
            <a:ext uri="{FF2B5EF4-FFF2-40B4-BE49-F238E27FC236}">
              <a16:creationId xmlns:a16="http://schemas.microsoft.com/office/drawing/2014/main" id="{1B0E4837-41CE-418D-854C-2C373D40285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6" name="Text Box 865">
          <a:extLst>
            <a:ext uri="{FF2B5EF4-FFF2-40B4-BE49-F238E27FC236}">
              <a16:creationId xmlns:a16="http://schemas.microsoft.com/office/drawing/2014/main" id="{27F3FA64-B7DE-484A-9E62-1EC3935107C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7" name="Text Box 866">
          <a:extLst>
            <a:ext uri="{FF2B5EF4-FFF2-40B4-BE49-F238E27FC236}">
              <a16:creationId xmlns:a16="http://schemas.microsoft.com/office/drawing/2014/main" id="{7C812FE1-6CC2-4B10-8E00-271D3E115A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8" name="Text Box 867">
          <a:extLst>
            <a:ext uri="{FF2B5EF4-FFF2-40B4-BE49-F238E27FC236}">
              <a16:creationId xmlns:a16="http://schemas.microsoft.com/office/drawing/2014/main" id="{7D1ED592-E324-4265-959E-5DEE42DE8EB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79" name="Text Box 868">
          <a:extLst>
            <a:ext uri="{FF2B5EF4-FFF2-40B4-BE49-F238E27FC236}">
              <a16:creationId xmlns:a16="http://schemas.microsoft.com/office/drawing/2014/main" id="{47FA5CF3-6042-4236-A873-93CC6BAA1DC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0" name="Text Box 869">
          <a:extLst>
            <a:ext uri="{FF2B5EF4-FFF2-40B4-BE49-F238E27FC236}">
              <a16:creationId xmlns:a16="http://schemas.microsoft.com/office/drawing/2014/main" id="{BD886B24-FD7B-445E-BD16-9930767E8BA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1" name="Text Box 870">
          <a:extLst>
            <a:ext uri="{FF2B5EF4-FFF2-40B4-BE49-F238E27FC236}">
              <a16:creationId xmlns:a16="http://schemas.microsoft.com/office/drawing/2014/main" id="{616EF077-2F84-4DED-8010-E14CCAB35E8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2" name="Text Box 871">
          <a:extLst>
            <a:ext uri="{FF2B5EF4-FFF2-40B4-BE49-F238E27FC236}">
              <a16:creationId xmlns:a16="http://schemas.microsoft.com/office/drawing/2014/main" id="{3EEFEA50-6993-4273-BFEC-E0ED9E51A72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3" name="Text Box 872">
          <a:extLst>
            <a:ext uri="{FF2B5EF4-FFF2-40B4-BE49-F238E27FC236}">
              <a16:creationId xmlns:a16="http://schemas.microsoft.com/office/drawing/2014/main" id="{3ED62818-A5CB-481A-AFCD-45FDD3AF06F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4" name="Text Box 873">
          <a:extLst>
            <a:ext uri="{FF2B5EF4-FFF2-40B4-BE49-F238E27FC236}">
              <a16:creationId xmlns:a16="http://schemas.microsoft.com/office/drawing/2014/main" id="{73F4241C-6F98-4C42-99CF-6FF70585BCB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5" name="Text Box 874">
          <a:extLst>
            <a:ext uri="{FF2B5EF4-FFF2-40B4-BE49-F238E27FC236}">
              <a16:creationId xmlns:a16="http://schemas.microsoft.com/office/drawing/2014/main" id="{0BCAF740-97D5-47BB-8AB9-346F187D345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6" name="Text Box 875">
          <a:extLst>
            <a:ext uri="{FF2B5EF4-FFF2-40B4-BE49-F238E27FC236}">
              <a16:creationId xmlns:a16="http://schemas.microsoft.com/office/drawing/2014/main" id="{0FD5BD59-08A1-43A2-B5D9-B313C0A5D12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7" name="Text Box 876">
          <a:extLst>
            <a:ext uri="{FF2B5EF4-FFF2-40B4-BE49-F238E27FC236}">
              <a16:creationId xmlns:a16="http://schemas.microsoft.com/office/drawing/2014/main" id="{9489F388-2260-4B8B-8FBF-BF587BAE913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8" name="Text Box 877">
          <a:extLst>
            <a:ext uri="{FF2B5EF4-FFF2-40B4-BE49-F238E27FC236}">
              <a16:creationId xmlns:a16="http://schemas.microsoft.com/office/drawing/2014/main" id="{471D52B6-03C3-47EF-85FE-FA3F6A95503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89" name="Text Box 878">
          <a:extLst>
            <a:ext uri="{FF2B5EF4-FFF2-40B4-BE49-F238E27FC236}">
              <a16:creationId xmlns:a16="http://schemas.microsoft.com/office/drawing/2014/main" id="{51C84D92-CAD8-42E9-B512-16088424669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0" name="Text Box 879">
          <a:extLst>
            <a:ext uri="{FF2B5EF4-FFF2-40B4-BE49-F238E27FC236}">
              <a16:creationId xmlns:a16="http://schemas.microsoft.com/office/drawing/2014/main" id="{7EFEF7A2-7D9C-4D15-9AD3-63434CF952F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1" name="Text Box 880">
          <a:extLst>
            <a:ext uri="{FF2B5EF4-FFF2-40B4-BE49-F238E27FC236}">
              <a16:creationId xmlns:a16="http://schemas.microsoft.com/office/drawing/2014/main" id="{BEF6A84A-1D93-4998-9DA3-8DAD3D9359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2" name="Text Box 881">
          <a:extLst>
            <a:ext uri="{FF2B5EF4-FFF2-40B4-BE49-F238E27FC236}">
              <a16:creationId xmlns:a16="http://schemas.microsoft.com/office/drawing/2014/main" id="{A724D85C-18FE-44E9-83DA-0DD2CE2D72B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3" name="Text Box 882">
          <a:extLst>
            <a:ext uri="{FF2B5EF4-FFF2-40B4-BE49-F238E27FC236}">
              <a16:creationId xmlns:a16="http://schemas.microsoft.com/office/drawing/2014/main" id="{CA6B534D-B784-4690-9C95-838062C707B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4" name="Text Box 883">
          <a:extLst>
            <a:ext uri="{FF2B5EF4-FFF2-40B4-BE49-F238E27FC236}">
              <a16:creationId xmlns:a16="http://schemas.microsoft.com/office/drawing/2014/main" id="{5F2DD810-3E70-4E38-9619-5332DE28091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5" name="Text Box 884">
          <a:extLst>
            <a:ext uri="{FF2B5EF4-FFF2-40B4-BE49-F238E27FC236}">
              <a16:creationId xmlns:a16="http://schemas.microsoft.com/office/drawing/2014/main" id="{B16659F9-9586-4F4C-93E2-85A5CE69B2A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6" name="Text Box 885">
          <a:extLst>
            <a:ext uri="{FF2B5EF4-FFF2-40B4-BE49-F238E27FC236}">
              <a16:creationId xmlns:a16="http://schemas.microsoft.com/office/drawing/2014/main" id="{23930708-953D-4B04-A9B8-E98BF40A4CA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7" name="Text Box 886">
          <a:extLst>
            <a:ext uri="{FF2B5EF4-FFF2-40B4-BE49-F238E27FC236}">
              <a16:creationId xmlns:a16="http://schemas.microsoft.com/office/drawing/2014/main" id="{57DB7310-5A8E-4053-BA9E-C903C1FB6C6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8" name="Text Box 887">
          <a:extLst>
            <a:ext uri="{FF2B5EF4-FFF2-40B4-BE49-F238E27FC236}">
              <a16:creationId xmlns:a16="http://schemas.microsoft.com/office/drawing/2014/main" id="{8247CF55-6947-4BBB-9A99-CB94ACAE776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099" name="Text Box 888">
          <a:extLst>
            <a:ext uri="{FF2B5EF4-FFF2-40B4-BE49-F238E27FC236}">
              <a16:creationId xmlns:a16="http://schemas.microsoft.com/office/drawing/2014/main" id="{C58C34BB-4EAD-4B1E-BD89-872B263BF65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0" name="Text Box 889">
          <a:extLst>
            <a:ext uri="{FF2B5EF4-FFF2-40B4-BE49-F238E27FC236}">
              <a16:creationId xmlns:a16="http://schemas.microsoft.com/office/drawing/2014/main" id="{D8984020-690A-4851-9B17-1F2BC61BF49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1" name="Text Box 890">
          <a:extLst>
            <a:ext uri="{FF2B5EF4-FFF2-40B4-BE49-F238E27FC236}">
              <a16:creationId xmlns:a16="http://schemas.microsoft.com/office/drawing/2014/main" id="{9BE3912A-EEB9-4FAA-8B7F-D5AF85B9480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2" name="Text Box 891">
          <a:extLst>
            <a:ext uri="{FF2B5EF4-FFF2-40B4-BE49-F238E27FC236}">
              <a16:creationId xmlns:a16="http://schemas.microsoft.com/office/drawing/2014/main" id="{1A5F5035-B312-4B32-913F-0912292DD3E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3" name="Text Box 892">
          <a:extLst>
            <a:ext uri="{FF2B5EF4-FFF2-40B4-BE49-F238E27FC236}">
              <a16:creationId xmlns:a16="http://schemas.microsoft.com/office/drawing/2014/main" id="{D3E97B80-5771-444E-BC44-DAFA2EDEB7F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4" name="Text Box 893">
          <a:extLst>
            <a:ext uri="{FF2B5EF4-FFF2-40B4-BE49-F238E27FC236}">
              <a16:creationId xmlns:a16="http://schemas.microsoft.com/office/drawing/2014/main" id="{ADB58441-7A7A-4C38-8468-4E6B021D39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5" name="Text Box 894">
          <a:extLst>
            <a:ext uri="{FF2B5EF4-FFF2-40B4-BE49-F238E27FC236}">
              <a16:creationId xmlns:a16="http://schemas.microsoft.com/office/drawing/2014/main" id="{1F8BBF15-C0FC-45BF-AD40-11910B5AED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6" name="Text Box 895">
          <a:extLst>
            <a:ext uri="{FF2B5EF4-FFF2-40B4-BE49-F238E27FC236}">
              <a16:creationId xmlns:a16="http://schemas.microsoft.com/office/drawing/2014/main" id="{ABD244F4-5360-48F2-9DED-8B9A02A30F8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7" name="Text Box 896">
          <a:extLst>
            <a:ext uri="{FF2B5EF4-FFF2-40B4-BE49-F238E27FC236}">
              <a16:creationId xmlns:a16="http://schemas.microsoft.com/office/drawing/2014/main" id="{D485130C-8A8B-49A9-BCB2-BDA8EAB3157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8" name="Text Box 897">
          <a:extLst>
            <a:ext uri="{FF2B5EF4-FFF2-40B4-BE49-F238E27FC236}">
              <a16:creationId xmlns:a16="http://schemas.microsoft.com/office/drawing/2014/main" id="{B1138C33-0007-4255-B58F-4BA03D39161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09" name="Text Box 898">
          <a:extLst>
            <a:ext uri="{FF2B5EF4-FFF2-40B4-BE49-F238E27FC236}">
              <a16:creationId xmlns:a16="http://schemas.microsoft.com/office/drawing/2014/main" id="{9B281E2D-A935-4D51-9760-2D492679B3C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0" name="Text Box 899">
          <a:extLst>
            <a:ext uri="{FF2B5EF4-FFF2-40B4-BE49-F238E27FC236}">
              <a16:creationId xmlns:a16="http://schemas.microsoft.com/office/drawing/2014/main" id="{E0A6C7EB-79E9-403F-95D4-5ECF7FD0266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1" name="Text Box 900">
          <a:extLst>
            <a:ext uri="{FF2B5EF4-FFF2-40B4-BE49-F238E27FC236}">
              <a16:creationId xmlns:a16="http://schemas.microsoft.com/office/drawing/2014/main" id="{DDC63F44-9189-422C-8569-46A11770082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2" name="Text Box 901">
          <a:extLst>
            <a:ext uri="{FF2B5EF4-FFF2-40B4-BE49-F238E27FC236}">
              <a16:creationId xmlns:a16="http://schemas.microsoft.com/office/drawing/2014/main" id="{D35D3939-14C0-4923-8108-29C026A7EB7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3" name="Text Box 902">
          <a:extLst>
            <a:ext uri="{FF2B5EF4-FFF2-40B4-BE49-F238E27FC236}">
              <a16:creationId xmlns:a16="http://schemas.microsoft.com/office/drawing/2014/main" id="{089AF3D1-4F62-4B1C-8518-E05B3AB164C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4" name="Text Box 903">
          <a:extLst>
            <a:ext uri="{FF2B5EF4-FFF2-40B4-BE49-F238E27FC236}">
              <a16:creationId xmlns:a16="http://schemas.microsoft.com/office/drawing/2014/main" id="{615B0A8C-C135-482F-BF48-707F3EEDC87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5" name="Text Box 904">
          <a:extLst>
            <a:ext uri="{FF2B5EF4-FFF2-40B4-BE49-F238E27FC236}">
              <a16:creationId xmlns:a16="http://schemas.microsoft.com/office/drawing/2014/main" id="{3EFE081D-30DF-4AF0-A263-AA7E2A47EE4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6" name="Text Box 905">
          <a:extLst>
            <a:ext uri="{FF2B5EF4-FFF2-40B4-BE49-F238E27FC236}">
              <a16:creationId xmlns:a16="http://schemas.microsoft.com/office/drawing/2014/main" id="{5203BB5E-9D92-4687-AD3C-67DF1A0678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7" name="Text Box 906">
          <a:extLst>
            <a:ext uri="{FF2B5EF4-FFF2-40B4-BE49-F238E27FC236}">
              <a16:creationId xmlns:a16="http://schemas.microsoft.com/office/drawing/2014/main" id="{BA93D79F-BF0F-447F-9F77-16C5ED7C7D0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8" name="Text Box 907">
          <a:extLst>
            <a:ext uri="{FF2B5EF4-FFF2-40B4-BE49-F238E27FC236}">
              <a16:creationId xmlns:a16="http://schemas.microsoft.com/office/drawing/2014/main" id="{23D7A00C-E113-49ED-80B2-F3E4FE9949A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19" name="Text Box 908">
          <a:extLst>
            <a:ext uri="{FF2B5EF4-FFF2-40B4-BE49-F238E27FC236}">
              <a16:creationId xmlns:a16="http://schemas.microsoft.com/office/drawing/2014/main" id="{E1EEF366-7C8E-4225-BA97-D76466C8C61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0" name="Text Box 909">
          <a:extLst>
            <a:ext uri="{FF2B5EF4-FFF2-40B4-BE49-F238E27FC236}">
              <a16:creationId xmlns:a16="http://schemas.microsoft.com/office/drawing/2014/main" id="{769FAFEC-0669-460D-B6A4-97FCD4D1363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1" name="Text Box 910">
          <a:extLst>
            <a:ext uri="{FF2B5EF4-FFF2-40B4-BE49-F238E27FC236}">
              <a16:creationId xmlns:a16="http://schemas.microsoft.com/office/drawing/2014/main" id="{37A2255C-F016-48A5-AE4B-4578B44B4D9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2" name="Text Box 911">
          <a:extLst>
            <a:ext uri="{FF2B5EF4-FFF2-40B4-BE49-F238E27FC236}">
              <a16:creationId xmlns:a16="http://schemas.microsoft.com/office/drawing/2014/main" id="{C33423A0-0529-4951-B048-A4D1C278C90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3" name="Text Box 912">
          <a:extLst>
            <a:ext uri="{FF2B5EF4-FFF2-40B4-BE49-F238E27FC236}">
              <a16:creationId xmlns:a16="http://schemas.microsoft.com/office/drawing/2014/main" id="{940876E2-96AD-4F86-98BF-02F9A92396E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4" name="Text Box 913">
          <a:extLst>
            <a:ext uri="{FF2B5EF4-FFF2-40B4-BE49-F238E27FC236}">
              <a16:creationId xmlns:a16="http://schemas.microsoft.com/office/drawing/2014/main" id="{5A2B3936-1151-4B6E-A41B-A74F3CA4886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5" name="Text Box 914">
          <a:extLst>
            <a:ext uri="{FF2B5EF4-FFF2-40B4-BE49-F238E27FC236}">
              <a16:creationId xmlns:a16="http://schemas.microsoft.com/office/drawing/2014/main" id="{8F57C9F1-C3C6-49D0-9D66-1A7E5E0CAD1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6" name="Text Box 915">
          <a:extLst>
            <a:ext uri="{FF2B5EF4-FFF2-40B4-BE49-F238E27FC236}">
              <a16:creationId xmlns:a16="http://schemas.microsoft.com/office/drawing/2014/main" id="{6E1AC3D3-0C5B-406A-B291-0AD8021B6EE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7" name="Text Box 916">
          <a:extLst>
            <a:ext uri="{FF2B5EF4-FFF2-40B4-BE49-F238E27FC236}">
              <a16:creationId xmlns:a16="http://schemas.microsoft.com/office/drawing/2014/main" id="{73E0B2F7-70E3-44B6-A1C7-F2987B52749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8" name="Text Box 917">
          <a:extLst>
            <a:ext uri="{FF2B5EF4-FFF2-40B4-BE49-F238E27FC236}">
              <a16:creationId xmlns:a16="http://schemas.microsoft.com/office/drawing/2014/main" id="{78771665-C330-467F-8862-CD55CF777DF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29" name="Text Box 918">
          <a:extLst>
            <a:ext uri="{FF2B5EF4-FFF2-40B4-BE49-F238E27FC236}">
              <a16:creationId xmlns:a16="http://schemas.microsoft.com/office/drawing/2014/main" id="{55BE5189-054E-48A7-80EE-6596A8E4542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0" name="Text Box 919">
          <a:extLst>
            <a:ext uri="{FF2B5EF4-FFF2-40B4-BE49-F238E27FC236}">
              <a16:creationId xmlns:a16="http://schemas.microsoft.com/office/drawing/2014/main" id="{09441731-4524-4FF2-8DCF-2A0092D61F2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1" name="Text Box 920">
          <a:extLst>
            <a:ext uri="{FF2B5EF4-FFF2-40B4-BE49-F238E27FC236}">
              <a16:creationId xmlns:a16="http://schemas.microsoft.com/office/drawing/2014/main" id="{82B57CD3-DF81-49F0-BB5E-F9C1A3B80A6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2" name="Text Box 921">
          <a:extLst>
            <a:ext uri="{FF2B5EF4-FFF2-40B4-BE49-F238E27FC236}">
              <a16:creationId xmlns:a16="http://schemas.microsoft.com/office/drawing/2014/main" id="{7B221340-4F30-4981-B516-828826B6FE4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3" name="Text Box 922">
          <a:extLst>
            <a:ext uri="{FF2B5EF4-FFF2-40B4-BE49-F238E27FC236}">
              <a16:creationId xmlns:a16="http://schemas.microsoft.com/office/drawing/2014/main" id="{C2E6DAB4-2998-400A-A140-B4F761406B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4" name="Text Box 923">
          <a:extLst>
            <a:ext uri="{FF2B5EF4-FFF2-40B4-BE49-F238E27FC236}">
              <a16:creationId xmlns:a16="http://schemas.microsoft.com/office/drawing/2014/main" id="{0948B43C-B0C3-49C6-98CC-9DE5EFCEC3D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5" name="Text Box 924">
          <a:extLst>
            <a:ext uri="{FF2B5EF4-FFF2-40B4-BE49-F238E27FC236}">
              <a16:creationId xmlns:a16="http://schemas.microsoft.com/office/drawing/2014/main" id="{270E6B3B-EC27-4C63-9A96-B3866C8350E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6" name="Text Box 925">
          <a:extLst>
            <a:ext uri="{FF2B5EF4-FFF2-40B4-BE49-F238E27FC236}">
              <a16:creationId xmlns:a16="http://schemas.microsoft.com/office/drawing/2014/main" id="{E7271CE2-AA89-4023-85AA-1E8859C53FE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7" name="Text Box 926">
          <a:extLst>
            <a:ext uri="{FF2B5EF4-FFF2-40B4-BE49-F238E27FC236}">
              <a16:creationId xmlns:a16="http://schemas.microsoft.com/office/drawing/2014/main" id="{032C43B2-2E73-4F2E-A96B-8A12F982376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8" name="Text Box 927">
          <a:extLst>
            <a:ext uri="{FF2B5EF4-FFF2-40B4-BE49-F238E27FC236}">
              <a16:creationId xmlns:a16="http://schemas.microsoft.com/office/drawing/2014/main" id="{FAC1526C-A893-4A4F-8B5A-73B29A500ED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39" name="Text Box 928">
          <a:extLst>
            <a:ext uri="{FF2B5EF4-FFF2-40B4-BE49-F238E27FC236}">
              <a16:creationId xmlns:a16="http://schemas.microsoft.com/office/drawing/2014/main" id="{5C7B1915-EF9B-4F75-B915-76E46FC8B70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0" name="Text Box 929">
          <a:extLst>
            <a:ext uri="{FF2B5EF4-FFF2-40B4-BE49-F238E27FC236}">
              <a16:creationId xmlns:a16="http://schemas.microsoft.com/office/drawing/2014/main" id="{80ECBE2E-6BA0-4301-9609-3CBA31475FF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1" name="Text Box 930">
          <a:extLst>
            <a:ext uri="{FF2B5EF4-FFF2-40B4-BE49-F238E27FC236}">
              <a16:creationId xmlns:a16="http://schemas.microsoft.com/office/drawing/2014/main" id="{53F0B6B2-30CC-448A-8526-18DBAA0855D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2" name="Text Box 931">
          <a:extLst>
            <a:ext uri="{FF2B5EF4-FFF2-40B4-BE49-F238E27FC236}">
              <a16:creationId xmlns:a16="http://schemas.microsoft.com/office/drawing/2014/main" id="{AFDE09B8-4990-4C1E-9538-A08CF8608C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3" name="Text Box 932">
          <a:extLst>
            <a:ext uri="{FF2B5EF4-FFF2-40B4-BE49-F238E27FC236}">
              <a16:creationId xmlns:a16="http://schemas.microsoft.com/office/drawing/2014/main" id="{FF9004C4-F53B-4315-AA36-8A2DF75CB7F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4" name="Text Box 933">
          <a:extLst>
            <a:ext uri="{FF2B5EF4-FFF2-40B4-BE49-F238E27FC236}">
              <a16:creationId xmlns:a16="http://schemas.microsoft.com/office/drawing/2014/main" id="{F86CEC6A-E53E-426B-8664-4465FDB2891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5" name="Text Box 934">
          <a:extLst>
            <a:ext uri="{FF2B5EF4-FFF2-40B4-BE49-F238E27FC236}">
              <a16:creationId xmlns:a16="http://schemas.microsoft.com/office/drawing/2014/main" id="{F75BD253-424F-49D6-AA2C-3CA4732D2C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6" name="Text Box 935">
          <a:extLst>
            <a:ext uri="{FF2B5EF4-FFF2-40B4-BE49-F238E27FC236}">
              <a16:creationId xmlns:a16="http://schemas.microsoft.com/office/drawing/2014/main" id="{AE12DCBA-E5C5-49E4-BBD8-BEE04D27217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7" name="Text Box 936">
          <a:extLst>
            <a:ext uri="{FF2B5EF4-FFF2-40B4-BE49-F238E27FC236}">
              <a16:creationId xmlns:a16="http://schemas.microsoft.com/office/drawing/2014/main" id="{1D5A89CE-391F-4B27-813B-F390295471E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8" name="Text Box 937">
          <a:extLst>
            <a:ext uri="{FF2B5EF4-FFF2-40B4-BE49-F238E27FC236}">
              <a16:creationId xmlns:a16="http://schemas.microsoft.com/office/drawing/2014/main" id="{8E9A587C-4490-44D3-BF20-318588E0EB6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49" name="Text Box 938">
          <a:extLst>
            <a:ext uri="{FF2B5EF4-FFF2-40B4-BE49-F238E27FC236}">
              <a16:creationId xmlns:a16="http://schemas.microsoft.com/office/drawing/2014/main" id="{285F98F3-1841-4BB4-9BD2-3D660CC1FF5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0" name="Text Box 939">
          <a:extLst>
            <a:ext uri="{FF2B5EF4-FFF2-40B4-BE49-F238E27FC236}">
              <a16:creationId xmlns:a16="http://schemas.microsoft.com/office/drawing/2014/main" id="{91290870-A385-496D-9AEC-F789124D048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1" name="Text Box 940">
          <a:extLst>
            <a:ext uri="{FF2B5EF4-FFF2-40B4-BE49-F238E27FC236}">
              <a16:creationId xmlns:a16="http://schemas.microsoft.com/office/drawing/2014/main" id="{1EC01139-6D0B-4173-A3C4-02AEAB45603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2" name="Text Box 941">
          <a:extLst>
            <a:ext uri="{FF2B5EF4-FFF2-40B4-BE49-F238E27FC236}">
              <a16:creationId xmlns:a16="http://schemas.microsoft.com/office/drawing/2014/main" id="{917641A3-D5E7-4DBD-B0E4-624EE40E15F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3" name="Text Box 942">
          <a:extLst>
            <a:ext uri="{FF2B5EF4-FFF2-40B4-BE49-F238E27FC236}">
              <a16:creationId xmlns:a16="http://schemas.microsoft.com/office/drawing/2014/main" id="{3211FB2A-1992-41B1-9A2C-07D5417891C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4" name="Text Box 943">
          <a:extLst>
            <a:ext uri="{FF2B5EF4-FFF2-40B4-BE49-F238E27FC236}">
              <a16:creationId xmlns:a16="http://schemas.microsoft.com/office/drawing/2014/main" id="{77766295-3D57-4AB4-9017-8E7EC2E4FA0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5" name="Text Box 944">
          <a:extLst>
            <a:ext uri="{FF2B5EF4-FFF2-40B4-BE49-F238E27FC236}">
              <a16:creationId xmlns:a16="http://schemas.microsoft.com/office/drawing/2014/main" id="{9EE1FA85-A362-42C6-BCE5-7D1FCD7A57C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6" name="Text Box 945">
          <a:extLst>
            <a:ext uri="{FF2B5EF4-FFF2-40B4-BE49-F238E27FC236}">
              <a16:creationId xmlns:a16="http://schemas.microsoft.com/office/drawing/2014/main" id="{DAC4997F-2E14-4871-B0D6-3CB8D2F4664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7" name="Text Box 946">
          <a:extLst>
            <a:ext uri="{FF2B5EF4-FFF2-40B4-BE49-F238E27FC236}">
              <a16:creationId xmlns:a16="http://schemas.microsoft.com/office/drawing/2014/main" id="{FAFBF087-B0C0-421D-A635-91BB93F65AD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8" name="Text Box 947">
          <a:extLst>
            <a:ext uri="{FF2B5EF4-FFF2-40B4-BE49-F238E27FC236}">
              <a16:creationId xmlns:a16="http://schemas.microsoft.com/office/drawing/2014/main" id="{F4DD3652-53D5-42FC-A716-C61BCBAA571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59" name="Text Box 948">
          <a:extLst>
            <a:ext uri="{FF2B5EF4-FFF2-40B4-BE49-F238E27FC236}">
              <a16:creationId xmlns:a16="http://schemas.microsoft.com/office/drawing/2014/main" id="{4365F901-2AE7-43EA-AA1E-9F3CAD0A897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0" name="Text Box 949">
          <a:extLst>
            <a:ext uri="{FF2B5EF4-FFF2-40B4-BE49-F238E27FC236}">
              <a16:creationId xmlns:a16="http://schemas.microsoft.com/office/drawing/2014/main" id="{B9EE0A23-F906-4478-A65F-8AE55CC1052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1" name="Text Box 950">
          <a:extLst>
            <a:ext uri="{FF2B5EF4-FFF2-40B4-BE49-F238E27FC236}">
              <a16:creationId xmlns:a16="http://schemas.microsoft.com/office/drawing/2014/main" id="{DFBE3736-B59A-4A70-9D6E-77BE78EBF00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2" name="Text Box 951">
          <a:extLst>
            <a:ext uri="{FF2B5EF4-FFF2-40B4-BE49-F238E27FC236}">
              <a16:creationId xmlns:a16="http://schemas.microsoft.com/office/drawing/2014/main" id="{19F4005A-6460-4881-B580-99A7B0574C0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3" name="Text Box 952">
          <a:extLst>
            <a:ext uri="{FF2B5EF4-FFF2-40B4-BE49-F238E27FC236}">
              <a16:creationId xmlns:a16="http://schemas.microsoft.com/office/drawing/2014/main" id="{564D5207-3BD6-4773-8CB7-044E61D3AFA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4" name="Text Box 953">
          <a:extLst>
            <a:ext uri="{FF2B5EF4-FFF2-40B4-BE49-F238E27FC236}">
              <a16:creationId xmlns:a16="http://schemas.microsoft.com/office/drawing/2014/main" id="{D7B083AB-82A1-4047-B986-AA5056C6204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5" name="Text Box 954">
          <a:extLst>
            <a:ext uri="{FF2B5EF4-FFF2-40B4-BE49-F238E27FC236}">
              <a16:creationId xmlns:a16="http://schemas.microsoft.com/office/drawing/2014/main" id="{20EBB359-12AC-4876-9E2D-1A764102E68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6" name="Text Box 955">
          <a:extLst>
            <a:ext uri="{FF2B5EF4-FFF2-40B4-BE49-F238E27FC236}">
              <a16:creationId xmlns:a16="http://schemas.microsoft.com/office/drawing/2014/main" id="{9D2FB22A-4A2F-4B74-9905-662223C983F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7" name="Text Box 956">
          <a:extLst>
            <a:ext uri="{FF2B5EF4-FFF2-40B4-BE49-F238E27FC236}">
              <a16:creationId xmlns:a16="http://schemas.microsoft.com/office/drawing/2014/main" id="{F7FE02E8-F5F6-489B-AEA1-CEE4D5566D4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8" name="Text Box 957">
          <a:extLst>
            <a:ext uri="{FF2B5EF4-FFF2-40B4-BE49-F238E27FC236}">
              <a16:creationId xmlns:a16="http://schemas.microsoft.com/office/drawing/2014/main" id="{E762B4A7-E2D7-485B-8382-83015F5E6F7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69" name="Text Box 958">
          <a:extLst>
            <a:ext uri="{FF2B5EF4-FFF2-40B4-BE49-F238E27FC236}">
              <a16:creationId xmlns:a16="http://schemas.microsoft.com/office/drawing/2014/main" id="{8C8144D5-4647-4D7B-930A-32A2AFF4929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0" name="Text Box 959">
          <a:extLst>
            <a:ext uri="{FF2B5EF4-FFF2-40B4-BE49-F238E27FC236}">
              <a16:creationId xmlns:a16="http://schemas.microsoft.com/office/drawing/2014/main" id="{82EE4B4D-ADF8-4AE7-AC94-F739B1DD132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1" name="Text Box 960">
          <a:extLst>
            <a:ext uri="{FF2B5EF4-FFF2-40B4-BE49-F238E27FC236}">
              <a16:creationId xmlns:a16="http://schemas.microsoft.com/office/drawing/2014/main" id="{19D920C6-CA14-4024-8D1D-674C6301F55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2" name="Text Box 961">
          <a:extLst>
            <a:ext uri="{FF2B5EF4-FFF2-40B4-BE49-F238E27FC236}">
              <a16:creationId xmlns:a16="http://schemas.microsoft.com/office/drawing/2014/main" id="{382F198E-75DB-4FDD-B9CF-5633CC6972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3" name="Text Box 962">
          <a:extLst>
            <a:ext uri="{FF2B5EF4-FFF2-40B4-BE49-F238E27FC236}">
              <a16:creationId xmlns:a16="http://schemas.microsoft.com/office/drawing/2014/main" id="{C3C5A3AC-9F45-4777-934D-947D2A18EA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4" name="Text Box 963">
          <a:extLst>
            <a:ext uri="{FF2B5EF4-FFF2-40B4-BE49-F238E27FC236}">
              <a16:creationId xmlns:a16="http://schemas.microsoft.com/office/drawing/2014/main" id="{8D8AF2ED-0DA0-46D3-99B4-44E34BE9BAE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5" name="Text Box 964">
          <a:extLst>
            <a:ext uri="{FF2B5EF4-FFF2-40B4-BE49-F238E27FC236}">
              <a16:creationId xmlns:a16="http://schemas.microsoft.com/office/drawing/2014/main" id="{1466BE9A-4403-41CE-8C4C-0CB8A01A1D4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6" name="Text Box 965">
          <a:extLst>
            <a:ext uri="{FF2B5EF4-FFF2-40B4-BE49-F238E27FC236}">
              <a16:creationId xmlns:a16="http://schemas.microsoft.com/office/drawing/2014/main" id="{D5CC9E9C-2BD3-4402-BEEF-DCDA9055682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7" name="Text Box 966">
          <a:extLst>
            <a:ext uri="{FF2B5EF4-FFF2-40B4-BE49-F238E27FC236}">
              <a16:creationId xmlns:a16="http://schemas.microsoft.com/office/drawing/2014/main" id="{CF03BF9C-9A3B-4CBB-B5D9-BAD73B74C35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8" name="Text Box 967">
          <a:extLst>
            <a:ext uri="{FF2B5EF4-FFF2-40B4-BE49-F238E27FC236}">
              <a16:creationId xmlns:a16="http://schemas.microsoft.com/office/drawing/2014/main" id="{190A27B9-1FF2-4B14-A1F6-EB4CA505D97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79" name="Text Box 968">
          <a:extLst>
            <a:ext uri="{FF2B5EF4-FFF2-40B4-BE49-F238E27FC236}">
              <a16:creationId xmlns:a16="http://schemas.microsoft.com/office/drawing/2014/main" id="{B98BEE15-5A8E-4648-B188-56B7170B7BE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0" name="Text Box 969">
          <a:extLst>
            <a:ext uri="{FF2B5EF4-FFF2-40B4-BE49-F238E27FC236}">
              <a16:creationId xmlns:a16="http://schemas.microsoft.com/office/drawing/2014/main" id="{9E02C504-8AF2-4B27-BDCF-380D5487A9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1" name="Text Box 970">
          <a:extLst>
            <a:ext uri="{FF2B5EF4-FFF2-40B4-BE49-F238E27FC236}">
              <a16:creationId xmlns:a16="http://schemas.microsoft.com/office/drawing/2014/main" id="{457236EF-25B5-42B8-B32C-C7B831353A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2" name="Text Box 971">
          <a:extLst>
            <a:ext uri="{FF2B5EF4-FFF2-40B4-BE49-F238E27FC236}">
              <a16:creationId xmlns:a16="http://schemas.microsoft.com/office/drawing/2014/main" id="{958CDC90-7350-4FA0-9194-87CDA9C53E6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3" name="Text Box 972">
          <a:extLst>
            <a:ext uri="{FF2B5EF4-FFF2-40B4-BE49-F238E27FC236}">
              <a16:creationId xmlns:a16="http://schemas.microsoft.com/office/drawing/2014/main" id="{716A22C0-9109-49B4-95F9-671CB0C05D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4" name="Text Box 973">
          <a:extLst>
            <a:ext uri="{FF2B5EF4-FFF2-40B4-BE49-F238E27FC236}">
              <a16:creationId xmlns:a16="http://schemas.microsoft.com/office/drawing/2014/main" id="{E7CB9C58-55C2-43AB-959E-0627EEE16F2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5" name="Text Box 974">
          <a:extLst>
            <a:ext uri="{FF2B5EF4-FFF2-40B4-BE49-F238E27FC236}">
              <a16:creationId xmlns:a16="http://schemas.microsoft.com/office/drawing/2014/main" id="{8A398B44-8ED8-41BD-A6C5-92ADE875150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6" name="Text Box 975">
          <a:extLst>
            <a:ext uri="{FF2B5EF4-FFF2-40B4-BE49-F238E27FC236}">
              <a16:creationId xmlns:a16="http://schemas.microsoft.com/office/drawing/2014/main" id="{0A235407-01AB-40BD-9FD7-3DE38A06886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7" name="Text Box 976">
          <a:extLst>
            <a:ext uri="{FF2B5EF4-FFF2-40B4-BE49-F238E27FC236}">
              <a16:creationId xmlns:a16="http://schemas.microsoft.com/office/drawing/2014/main" id="{5A1B0A83-0E4D-4BB9-BD38-EBFC95F47F3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8" name="Text Box 977">
          <a:extLst>
            <a:ext uri="{FF2B5EF4-FFF2-40B4-BE49-F238E27FC236}">
              <a16:creationId xmlns:a16="http://schemas.microsoft.com/office/drawing/2014/main" id="{9CB7DD50-B8DE-4A70-9161-2E9473ADC56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89" name="Text Box 978">
          <a:extLst>
            <a:ext uri="{FF2B5EF4-FFF2-40B4-BE49-F238E27FC236}">
              <a16:creationId xmlns:a16="http://schemas.microsoft.com/office/drawing/2014/main" id="{721367BE-5FA8-43F5-B4FF-CD9454BD44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0" name="Text Box 979">
          <a:extLst>
            <a:ext uri="{FF2B5EF4-FFF2-40B4-BE49-F238E27FC236}">
              <a16:creationId xmlns:a16="http://schemas.microsoft.com/office/drawing/2014/main" id="{466DD2B5-C3ED-42E2-89B4-3301A49127B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1" name="Text Box 980">
          <a:extLst>
            <a:ext uri="{FF2B5EF4-FFF2-40B4-BE49-F238E27FC236}">
              <a16:creationId xmlns:a16="http://schemas.microsoft.com/office/drawing/2014/main" id="{F688D5B4-5448-42A5-960A-B7172140BA6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2" name="Text Box 981">
          <a:extLst>
            <a:ext uri="{FF2B5EF4-FFF2-40B4-BE49-F238E27FC236}">
              <a16:creationId xmlns:a16="http://schemas.microsoft.com/office/drawing/2014/main" id="{170B14D7-D2B4-45C8-A000-DDE0F0936EB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3" name="Text Box 982">
          <a:extLst>
            <a:ext uri="{FF2B5EF4-FFF2-40B4-BE49-F238E27FC236}">
              <a16:creationId xmlns:a16="http://schemas.microsoft.com/office/drawing/2014/main" id="{77A1D9AB-657F-4B28-AC09-FC800F98416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4" name="Text Box 983">
          <a:extLst>
            <a:ext uri="{FF2B5EF4-FFF2-40B4-BE49-F238E27FC236}">
              <a16:creationId xmlns:a16="http://schemas.microsoft.com/office/drawing/2014/main" id="{BCC4B8F4-8965-45E8-A3E8-492127468F9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5" name="Text Box 984">
          <a:extLst>
            <a:ext uri="{FF2B5EF4-FFF2-40B4-BE49-F238E27FC236}">
              <a16:creationId xmlns:a16="http://schemas.microsoft.com/office/drawing/2014/main" id="{87D8515D-B0E0-4FFA-96FF-B0E31DDC0D5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6" name="Text Box 985">
          <a:extLst>
            <a:ext uri="{FF2B5EF4-FFF2-40B4-BE49-F238E27FC236}">
              <a16:creationId xmlns:a16="http://schemas.microsoft.com/office/drawing/2014/main" id="{6259620B-9B63-4828-8BAF-6652754DDD2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7" name="Text Box 986">
          <a:extLst>
            <a:ext uri="{FF2B5EF4-FFF2-40B4-BE49-F238E27FC236}">
              <a16:creationId xmlns:a16="http://schemas.microsoft.com/office/drawing/2014/main" id="{945411D5-5339-4339-8AB6-CD94D1AEC86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8" name="Text Box 987">
          <a:extLst>
            <a:ext uri="{FF2B5EF4-FFF2-40B4-BE49-F238E27FC236}">
              <a16:creationId xmlns:a16="http://schemas.microsoft.com/office/drawing/2014/main" id="{C5C079CC-DA6E-452C-A3FF-BEDC976BF92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199" name="Text Box 988">
          <a:extLst>
            <a:ext uri="{FF2B5EF4-FFF2-40B4-BE49-F238E27FC236}">
              <a16:creationId xmlns:a16="http://schemas.microsoft.com/office/drawing/2014/main" id="{9AA26E35-73AF-4BC5-8B5A-AB0EF255C15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0" name="Text Box 989">
          <a:extLst>
            <a:ext uri="{FF2B5EF4-FFF2-40B4-BE49-F238E27FC236}">
              <a16:creationId xmlns:a16="http://schemas.microsoft.com/office/drawing/2014/main" id="{A761F518-5961-4B3E-8A61-22703E5F165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1" name="Text Box 990">
          <a:extLst>
            <a:ext uri="{FF2B5EF4-FFF2-40B4-BE49-F238E27FC236}">
              <a16:creationId xmlns:a16="http://schemas.microsoft.com/office/drawing/2014/main" id="{AF4B1D07-2394-4904-AC5A-CEC1F489A2F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2" name="Text Box 991">
          <a:extLst>
            <a:ext uri="{FF2B5EF4-FFF2-40B4-BE49-F238E27FC236}">
              <a16:creationId xmlns:a16="http://schemas.microsoft.com/office/drawing/2014/main" id="{125AB5C9-60A8-462A-B9EA-B831E647FB3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3" name="Text Box 992">
          <a:extLst>
            <a:ext uri="{FF2B5EF4-FFF2-40B4-BE49-F238E27FC236}">
              <a16:creationId xmlns:a16="http://schemas.microsoft.com/office/drawing/2014/main" id="{4DA93D76-4843-4176-B81B-617DF3A1577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4" name="Text Box 993">
          <a:extLst>
            <a:ext uri="{FF2B5EF4-FFF2-40B4-BE49-F238E27FC236}">
              <a16:creationId xmlns:a16="http://schemas.microsoft.com/office/drawing/2014/main" id="{4A910932-9805-466F-A3AE-CA6FF6EBBC1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5" name="Text Box 994">
          <a:extLst>
            <a:ext uri="{FF2B5EF4-FFF2-40B4-BE49-F238E27FC236}">
              <a16:creationId xmlns:a16="http://schemas.microsoft.com/office/drawing/2014/main" id="{38F142F6-CA11-4D76-A3CE-A9270A2A34C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6" name="Text Box 995">
          <a:extLst>
            <a:ext uri="{FF2B5EF4-FFF2-40B4-BE49-F238E27FC236}">
              <a16:creationId xmlns:a16="http://schemas.microsoft.com/office/drawing/2014/main" id="{2E67CE5F-3001-4D86-813C-F7B15D6DA5C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7" name="Text Box 996">
          <a:extLst>
            <a:ext uri="{FF2B5EF4-FFF2-40B4-BE49-F238E27FC236}">
              <a16:creationId xmlns:a16="http://schemas.microsoft.com/office/drawing/2014/main" id="{18BF022F-E587-45FB-B04E-67C85012F60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8" name="Text Box 997">
          <a:extLst>
            <a:ext uri="{FF2B5EF4-FFF2-40B4-BE49-F238E27FC236}">
              <a16:creationId xmlns:a16="http://schemas.microsoft.com/office/drawing/2014/main" id="{4A243450-2E01-4A43-BD03-4C90AA06A49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09" name="Text Box 998">
          <a:extLst>
            <a:ext uri="{FF2B5EF4-FFF2-40B4-BE49-F238E27FC236}">
              <a16:creationId xmlns:a16="http://schemas.microsoft.com/office/drawing/2014/main" id="{D544A493-FF20-43DD-895D-50401253387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0" name="Text Box 999">
          <a:extLst>
            <a:ext uri="{FF2B5EF4-FFF2-40B4-BE49-F238E27FC236}">
              <a16:creationId xmlns:a16="http://schemas.microsoft.com/office/drawing/2014/main" id="{BF083CAF-7CFE-433B-AB8F-5281869E870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1" name="Text Box 1000">
          <a:extLst>
            <a:ext uri="{FF2B5EF4-FFF2-40B4-BE49-F238E27FC236}">
              <a16:creationId xmlns:a16="http://schemas.microsoft.com/office/drawing/2014/main" id="{B5495AE0-F570-4BC8-AEDA-8834AC920D8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2" name="Text Box 1001">
          <a:extLst>
            <a:ext uri="{FF2B5EF4-FFF2-40B4-BE49-F238E27FC236}">
              <a16:creationId xmlns:a16="http://schemas.microsoft.com/office/drawing/2014/main" id="{723802AB-BCDE-4C9D-985F-DAE48BF4244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3" name="Text Box 1002">
          <a:extLst>
            <a:ext uri="{FF2B5EF4-FFF2-40B4-BE49-F238E27FC236}">
              <a16:creationId xmlns:a16="http://schemas.microsoft.com/office/drawing/2014/main" id="{0C7078D4-46EA-48B9-9D27-CD994978A8D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4" name="Text Box 1003">
          <a:extLst>
            <a:ext uri="{FF2B5EF4-FFF2-40B4-BE49-F238E27FC236}">
              <a16:creationId xmlns:a16="http://schemas.microsoft.com/office/drawing/2014/main" id="{7F740E0B-747A-452A-9BC5-43C593A5C11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5" name="Text Box 1004">
          <a:extLst>
            <a:ext uri="{FF2B5EF4-FFF2-40B4-BE49-F238E27FC236}">
              <a16:creationId xmlns:a16="http://schemas.microsoft.com/office/drawing/2014/main" id="{0665CA63-0655-4CFD-82C9-5F9F8DCE31E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6" name="Text Box 1005">
          <a:extLst>
            <a:ext uri="{FF2B5EF4-FFF2-40B4-BE49-F238E27FC236}">
              <a16:creationId xmlns:a16="http://schemas.microsoft.com/office/drawing/2014/main" id="{093EB14B-E7F1-4A46-89D0-FB6DFDFB70D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7" name="Text Box 1006">
          <a:extLst>
            <a:ext uri="{FF2B5EF4-FFF2-40B4-BE49-F238E27FC236}">
              <a16:creationId xmlns:a16="http://schemas.microsoft.com/office/drawing/2014/main" id="{4258280D-C2FE-456C-BE85-09E1083E44C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8" name="Text Box 1007">
          <a:extLst>
            <a:ext uri="{FF2B5EF4-FFF2-40B4-BE49-F238E27FC236}">
              <a16:creationId xmlns:a16="http://schemas.microsoft.com/office/drawing/2014/main" id="{44FA1116-8B61-4690-88F7-C81D70E1C66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19" name="Text Box 1008">
          <a:extLst>
            <a:ext uri="{FF2B5EF4-FFF2-40B4-BE49-F238E27FC236}">
              <a16:creationId xmlns:a16="http://schemas.microsoft.com/office/drawing/2014/main" id="{78005CC1-99BB-4DA4-84B3-7BD7F8ED62C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0" name="Text Box 1009">
          <a:extLst>
            <a:ext uri="{FF2B5EF4-FFF2-40B4-BE49-F238E27FC236}">
              <a16:creationId xmlns:a16="http://schemas.microsoft.com/office/drawing/2014/main" id="{29A4D4D3-AFB6-4140-BFE4-994356EBBD4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1" name="Text Box 1010">
          <a:extLst>
            <a:ext uri="{FF2B5EF4-FFF2-40B4-BE49-F238E27FC236}">
              <a16:creationId xmlns:a16="http://schemas.microsoft.com/office/drawing/2014/main" id="{3CAED5EC-A2AB-4C10-8F72-F868E3D8FB5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2" name="Text Box 1011">
          <a:extLst>
            <a:ext uri="{FF2B5EF4-FFF2-40B4-BE49-F238E27FC236}">
              <a16:creationId xmlns:a16="http://schemas.microsoft.com/office/drawing/2014/main" id="{25D5F983-6568-4597-9E7C-A6C5636658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3" name="Text Box 1012">
          <a:extLst>
            <a:ext uri="{FF2B5EF4-FFF2-40B4-BE49-F238E27FC236}">
              <a16:creationId xmlns:a16="http://schemas.microsoft.com/office/drawing/2014/main" id="{E490CC76-312E-4171-A50D-60997BFAF8E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4" name="Text Box 1013">
          <a:extLst>
            <a:ext uri="{FF2B5EF4-FFF2-40B4-BE49-F238E27FC236}">
              <a16:creationId xmlns:a16="http://schemas.microsoft.com/office/drawing/2014/main" id="{4734118A-81A2-425A-AC77-C6C7DBE3AF8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5" name="Text Box 1014">
          <a:extLst>
            <a:ext uri="{FF2B5EF4-FFF2-40B4-BE49-F238E27FC236}">
              <a16:creationId xmlns:a16="http://schemas.microsoft.com/office/drawing/2014/main" id="{C4B384A9-7445-4C1B-BA7C-2F2C08C876F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6" name="Text Box 1015">
          <a:extLst>
            <a:ext uri="{FF2B5EF4-FFF2-40B4-BE49-F238E27FC236}">
              <a16:creationId xmlns:a16="http://schemas.microsoft.com/office/drawing/2014/main" id="{6AD3F025-E09F-4CE9-B593-8B2FE7DDBAB1}"/>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7" name="Text Box 1016">
          <a:extLst>
            <a:ext uri="{FF2B5EF4-FFF2-40B4-BE49-F238E27FC236}">
              <a16:creationId xmlns:a16="http://schemas.microsoft.com/office/drawing/2014/main" id="{79834982-CE41-484F-B6F6-566FE46327A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8" name="Text Box 1017">
          <a:extLst>
            <a:ext uri="{FF2B5EF4-FFF2-40B4-BE49-F238E27FC236}">
              <a16:creationId xmlns:a16="http://schemas.microsoft.com/office/drawing/2014/main" id="{2D225504-438E-4D16-B130-4D586EEC705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29" name="Text Box 1018">
          <a:extLst>
            <a:ext uri="{FF2B5EF4-FFF2-40B4-BE49-F238E27FC236}">
              <a16:creationId xmlns:a16="http://schemas.microsoft.com/office/drawing/2014/main" id="{DFD7B0F2-E102-40BF-9643-17F9963106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0" name="Text Box 1019">
          <a:extLst>
            <a:ext uri="{FF2B5EF4-FFF2-40B4-BE49-F238E27FC236}">
              <a16:creationId xmlns:a16="http://schemas.microsoft.com/office/drawing/2014/main" id="{BF44561F-C0E4-4AB3-BBAE-D43A65E3FAD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1" name="Text Box 1020">
          <a:extLst>
            <a:ext uri="{FF2B5EF4-FFF2-40B4-BE49-F238E27FC236}">
              <a16:creationId xmlns:a16="http://schemas.microsoft.com/office/drawing/2014/main" id="{E68D1DF5-A101-4C7B-84CA-834CB95C403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2" name="Text Box 1021">
          <a:extLst>
            <a:ext uri="{FF2B5EF4-FFF2-40B4-BE49-F238E27FC236}">
              <a16:creationId xmlns:a16="http://schemas.microsoft.com/office/drawing/2014/main" id="{A23B1E74-B0FD-44D0-B9D2-ACED19F34B0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3" name="Text Box 1022">
          <a:extLst>
            <a:ext uri="{FF2B5EF4-FFF2-40B4-BE49-F238E27FC236}">
              <a16:creationId xmlns:a16="http://schemas.microsoft.com/office/drawing/2014/main" id="{0E1E6E94-6BE6-4671-A510-67F3B9BD145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4" name="Text Box 1023">
          <a:extLst>
            <a:ext uri="{FF2B5EF4-FFF2-40B4-BE49-F238E27FC236}">
              <a16:creationId xmlns:a16="http://schemas.microsoft.com/office/drawing/2014/main" id="{08E3ED14-F202-4C96-B8A1-D09BE2F8EAA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5" name="Text Box 1024">
          <a:extLst>
            <a:ext uri="{FF2B5EF4-FFF2-40B4-BE49-F238E27FC236}">
              <a16:creationId xmlns:a16="http://schemas.microsoft.com/office/drawing/2014/main" id="{17D6891B-74B5-4B28-BB6C-9B29CB98606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6" name="Text Box 1025">
          <a:extLst>
            <a:ext uri="{FF2B5EF4-FFF2-40B4-BE49-F238E27FC236}">
              <a16:creationId xmlns:a16="http://schemas.microsoft.com/office/drawing/2014/main" id="{B5EBECD0-CEED-4F4D-AA11-E3E8581B58C8}"/>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7" name="Text Box 1026">
          <a:extLst>
            <a:ext uri="{FF2B5EF4-FFF2-40B4-BE49-F238E27FC236}">
              <a16:creationId xmlns:a16="http://schemas.microsoft.com/office/drawing/2014/main" id="{429D2CC1-2AC9-4BC6-ABBF-ECC329EC66D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8" name="Text Box 1027">
          <a:extLst>
            <a:ext uri="{FF2B5EF4-FFF2-40B4-BE49-F238E27FC236}">
              <a16:creationId xmlns:a16="http://schemas.microsoft.com/office/drawing/2014/main" id="{5ED11613-A296-406D-82D0-77926F0B467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39" name="Text Box 1028">
          <a:extLst>
            <a:ext uri="{FF2B5EF4-FFF2-40B4-BE49-F238E27FC236}">
              <a16:creationId xmlns:a16="http://schemas.microsoft.com/office/drawing/2014/main" id="{4575014E-A531-4019-A60C-99234ABB9D4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0" name="Text Box 1029">
          <a:extLst>
            <a:ext uri="{FF2B5EF4-FFF2-40B4-BE49-F238E27FC236}">
              <a16:creationId xmlns:a16="http://schemas.microsoft.com/office/drawing/2014/main" id="{299C8CDB-0680-4C47-B42C-2C1909DA341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1" name="Text Box 1030">
          <a:extLst>
            <a:ext uri="{FF2B5EF4-FFF2-40B4-BE49-F238E27FC236}">
              <a16:creationId xmlns:a16="http://schemas.microsoft.com/office/drawing/2014/main" id="{996C63BB-29A8-435F-B668-8DDC6C2327FA}"/>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2" name="Text Box 1031">
          <a:extLst>
            <a:ext uri="{FF2B5EF4-FFF2-40B4-BE49-F238E27FC236}">
              <a16:creationId xmlns:a16="http://schemas.microsoft.com/office/drawing/2014/main" id="{06DA139B-287C-46E8-AA9A-4C690E694413}"/>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3" name="Text Box 1032">
          <a:extLst>
            <a:ext uri="{FF2B5EF4-FFF2-40B4-BE49-F238E27FC236}">
              <a16:creationId xmlns:a16="http://schemas.microsoft.com/office/drawing/2014/main" id="{3065EB81-BB14-4B29-952C-61270F642EB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4" name="Text Box 1033">
          <a:extLst>
            <a:ext uri="{FF2B5EF4-FFF2-40B4-BE49-F238E27FC236}">
              <a16:creationId xmlns:a16="http://schemas.microsoft.com/office/drawing/2014/main" id="{8876E062-FB72-44C6-AA19-00AC8D2A52F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5" name="Text Box 1034">
          <a:extLst>
            <a:ext uri="{FF2B5EF4-FFF2-40B4-BE49-F238E27FC236}">
              <a16:creationId xmlns:a16="http://schemas.microsoft.com/office/drawing/2014/main" id="{29D09456-7FEC-4B4E-A305-4DEC86D443D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6" name="Text Box 1035">
          <a:extLst>
            <a:ext uri="{FF2B5EF4-FFF2-40B4-BE49-F238E27FC236}">
              <a16:creationId xmlns:a16="http://schemas.microsoft.com/office/drawing/2014/main" id="{07F64C33-53FA-45D5-82FD-341DFF93ADC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7" name="Text Box 1036">
          <a:extLst>
            <a:ext uri="{FF2B5EF4-FFF2-40B4-BE49-F238E27FC236}">
              <a16:creationId xmlns:a16="http://schemas.microsoft.com/office/drawing/2014/main" id="{D3834246-A7F8-4415-AA75-701108AD59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8" name="Text Box 1037">
          <a:extLst>
            <a:ext uri="{FF2B5EF4-FFF2-40B4-BE49-F238E27FC236}">
              <a16:creationId xmlns:a16="http://schemas.microsoft.com/office/drawing/2014/main" id="{B955CA33-7CB6-4383-9E1A-30C857C637E6}"/>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49" name="Text Box 1038">
          <a:extLst>
            <a:ext uri="{FF2B5EF4-FFF2-40B4-BE49-F238E27FC236}">
              <a16:creationId xmlns:a16="http://schemas.microsoft.com/office/drawing/2014/main" id="{8C130235-EE0C-4407-81B6-BE33404AFAB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0" name="Text Box 1039">
          <a:extLst>
            <a:ext uri="{FF2B5EF4-FFF2-40B4-BE49-F238E27FC236}">
              <a16:creationId xmlns:a16="http://schemas.microsoft.com/office/drawing/2014/main" id="{FA17CF18-69B9-4453-B78A-DBD6A821E54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1" name="Text Box 1040">
          <a:extLst>
            <a:ext uri="{FF2B5EF4-FFF2-40B4-BE49-F238E27FC236}">
              <a16:creationId xmlns:a16="http://schemas.microsoft.com/office/drawing/2014/main" id="{2FF2B01D-778C-4B1B-9A5A-7A6A0175411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2" name="Text Box 1041">
          <a:extLst>
            <a:ext uri="{FF2B5EF4-FFF2-40B4-BE49-F238E27FC236}">
              <a16:creationId xmlns:a16="http://schemas.microsoft.com/office/drawing/2014/main" id="{95D34E2D-5D0F-4456-A912-0C2DA513D5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3" name="Text Box 1042">
          <a:extLst>
            <a:ext uri="{FF2B5EF4-FFF2-40B4-BE49-F238E27FC236}">
              <a16:creationId xmlns:a16="http://schemas.microsoft.com/office/drawing/2014/main" id="{D4F6BF1F-F49F-4CF0-B975-B2A745D8A6A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4" name="Text Box 1043">
          <a:extLst>
            <a:ext uri="{FF2B5EF4-FFF2-40B4-BE49-F238E27FC236}">
              <a16:creationId xmlns:a16="http://schemas.microsoft.com/office/drawing/2014/main" id="{D7A3A28E-C131-4538-B8F0-951A897EE39B}"/>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5" name="Text Box 1044">
          <a:extLst>
            <a:ext uri="{FF2B5EF4-FFF2-40B4-BE49-F238E27FC236}">
              <a16:creationId xmlns:a16="http://schemas.microsoft.com/office/drawing/2014/main" id="{1A8AE572-3FAF-447B-AF04-FC947EABBFF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6" name="Text Box 1045">
          <a:extLst>
            <a:ext uri="{FF2B5EF4-FFF2-40B4-BE49-F238E27FC236}">
              <a16:creationId xmlns:a16="http://schemas.microsoft.com/office/drawing/2014/main" id="{9741935F-DFA6-4C23-A681-2140B500E920}"/>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7" name="Text Box 1046">
          <a:extLst>
            <a:ext uri="{FF2B5EF4-FFF2-40B4-BE49-F238E27FC236}">
              <a16:creationId xmlns:a16="http://schemas.microsoft.com/office/drawing/2014/main" id="{FD432E2C-3BAA-450B-8146-DE07B545CE1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8" name="Text Box 1047">
          <a:extLst>
            <a:ext uri="{FF2B5EF4-FFF2-40B4-BE49-F238E27FC236}">
              <a16:creationId xmlns:a16="http://schemas.microsoft.com/office/drawing/2014/main" id="{E915E346-F69D-47DD-84CD-9DD906DA20A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59" name="Text Box 1048">
          <a:extLst>
            <a:ext uri="{FF2B5EF4-FFF2-40B4-BE49-F238E27FC236}">
              <a16:creationId xmlns:a16="http://schemas.microsoft.com/office/drawing/2014/main" id="{F73104F8-AA8F-4A23-BBF8-9A71D12D27B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0" name="Text Box 1049">
          <a:extLst>
            <a:ext uri="{FF2B5EF4-FFF2-40B4-BE49-F238E27FC236}">
              <a16:creationId xmlns:a16="http://schemas.microsoft.com/office/drawing/2014/main" id="{0E1060AC-D69D-4575-89AA-A1A6CF474C0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1" name="Text Box 1050">
          <a:extLst>
            <a:ext uri="{FF2B5EF4-FFF2-40B4-BE49-F238E27FC236}">
              <a16:creationId xmlns:a16="http://schemas.microsoft.com/office/drawing/2014/main" id="{91E37DA1-D332-4B57-AD15-ED92C893658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2" name="Text Box 1051">
          <a:extLst>
            <a:ext uri="{FF2B5EF4-FFF2-40B4-BE49-F238E27FC236}">
              <a16:creationId xmlns:a16="http://schemas.microsoft.com/office/drawing/2014/main" id="{FD4611F4-E49E-48BB-A6A4-C597023454FD}"/>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3" name="Text Box 1052">
          <a:extLst>
            <a:ext uri="{FF2B5EF4-FFF2-40B4-BE49-F238E27FC236}">
              <a16:creationId xmlns:a16="http://schemas.microsoft.com/office/drawing/2014/main" id="{9F181F73-EE1A-4DC6-A083-E56728CF119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4" name="Text Box 1053">
          <a:extLst>
            <a:ext uri="{FF2B5EF4-FFF2-40B4-BE49-F238E27FC236}">
              <a16:creationId xmlns:a16="http://schemas.microsoft.com/office/drawing/2014/main" id="{4AE00309-3418-4F8D-8FCD-03414165B30F}"/>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5" name="Text Box 1054">
          <a:extLst>
            <a:ext uri="{FF2B5EF4-FFF2-40B4-BE49-F238E27FC236}">
              <a16:creationId xmlns:a16="http://schemas.microsoft.com/office/drawing/2014/main" id="{A84BF9BC-9C7D-411F-A55C-A72B7AF50C59}"/>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6" name="Text Box 1055">
          <a:extLst>
            <a:ext uri="{FF2B5EF4-FFF2-40B4-BE49-F238E27FC236}">
              <a16:creationId xmlns:a16="http://schemas.microsoft.com/office/drawing/2014/main" id="{8031D62E-9039-4D7C-A88F-B3C1465E8064}"/>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7" name="Text Box 1056">
          <a:extLst>
            <a:ext uri="{FF2B5EF4-FFF2-40B4-BE49-F238E27FC236}">
              <a16:creationId xmlns:a16="http://schemas.microsoft.com/office/drawing/2014/main" id="{4EBFA006-951B-45B6-817F-33ABF9BF1722}"/>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8" name="Text Box 1057">
          <a:extLst>
            <a:ext uri="{FF2B5EF4-FFF2-40B4-BE49-F238E27FC236}">
              <a16:creationId xmlns:a16="http://schemas.microsoft.com/office/drawing/2014/main" id="{25B50094-B8EB-413E-B47D-DBDFF777E897}"/>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69" name="Text Box 1058">
          <a:extLst>
            <a:ext uri="{FF2B5EF4-FFF2-40B4-BE49-F238E27FC236}">
              <a16:creationId xmlns:a16="http://schemas.microsoft.com/office/drawing/2014/main" id="{3D278472-B026-4BE4-935D-CCEDC30A6F75}"/>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70" name="Text Box 1059">
          <a:extLst>
            <a:ext uri="{FF2B5EF4-FFF2-40B4-BE49-F238E27FC236}">
              <a16:creationId xmlns:a16="http://schemas.microsoft.com/office/drawing/2014/main" id="{37729F8F-2F01-4834-8C90-AC51E2D9248C}"/>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71" name="Text Box 1060">
          <a:extLst>
            <a:ext uri="{FF2B5EF4-FFF2-40B4-BE49-F238E27FC236}">
              <a16:creationId xmlns:a16="http://schemas.microsoft.com/office/drawing/2014/main" id="{E440C149-95C7-450D-B028-6DA8B13858C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272" name="Text Box 1061">
          <a:extLst>
            <a:ext uri="{FF2B5EF4-FFF2-40B4-BE49-F238E27FC236}">
              <a16:creationId xmlns:a16="http://schemas.microsoft.com/office/drawing/2014/main" id="{D5531D99-AA9E-4A1D-9DE4-20D652D8700E}"/>
            </a:ext>
          </a:extLst>
        </xdr:cNvPr>
        <xdr:cNvSpPr txBox="1">
          <a:spLocks noChangeArrowheads="1"/>
        </xdr:cNvSpPr>
      </xdr:nvSpPr>
      <xdr:spPr bwMode="auto">
        <a:xfrm>
          <a:off x="4800600" y="159639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3" name="Text Box 837">
          <a:extLst>
            <a:ext uri="{FF2B5EF4-FFF2-40B4-BE49-F238E27FC236}">
              <a16:creationId xmlns:a16="http://schemas.microsoft.com/office/drawing/2014/main" id="{D2137F49-93B1-4BD0-99BD-DFB03E9DF9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4" name="Text Box 838">
          <a:extLst>
            <a:ext uri="{FF2B5EF4-FFF2-40B4-BE49-F238E27FC236}">
              <a16:creationId xmlns:a16="http://schemas.microsoft.com/office/drawing/2014/main" id="{6C9727EE-603E-46C8-9715-653F98CBCCB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5" name="Text Box 839">
          <a:extLst>
            <a:ext uri="{FF2B5EF4-FFF2-40B4-BE49-F238E27FC236}">
              <a16:creationId xmlns:a16="http://schemas.microsoft.com/office/drawing/2014/main" id="{B92672F2-02FA-41E2-B131-5B8C605D17D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6" name="Text Box 840">
          <a:extLst>
            <a:ext uri="{FF2B5EF4-FFF2-40B4-BE49-F238E27FC236}">
              <a16:creationId xmlns:a16="http://schemas.microsoft.com/office/drawing/2014/main" id="{E8F2E18F-0B68-442B-A80A-88DB1AE9F6F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7" name="Text Box 841">
          <a:extLst>
            <a:ext uri="{FF2B5EF4-FFF2-40B4-BE49-F238E27FC236}">
              <a16:creationId xmlns:a16="http://schemas.microsoft.com/office/drawing/2014/main" id="{F1858C58-A9DB-48AC-B6CD-ECD3D94A898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8" name="Text Box 842">
          <a:extLst>
            <a:ext uri="{FF2B5EF4-FFF2-40B4-BE49-F238E27FC236}">
              <a16:creationId xmlns:a16="http://schemas.microsoft.com/office/drawing/2014/main" id="{82FC5369-E6DA-4514-88E6-725D97263A8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79" name="Text Box 843">
          <a:extLst>
            <a:ext uri="{FF2B5EF4-FFF2-40B4-BE49-F238E27FC236}">
              <a16:creationId xmlns:a16="http://schemas.microsoft.com/office/drawing/2014/main" id="{B4A32F18-2A77-457E-909C-D15FA573FE9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0" name="Text Box 844">
          <a:extLst>
            <a:ext uri="{FF2B5EF4-FFF2-40B4-BE49-F238E27FC236}">
              <a16:creationId xmlns:a16="http://schemas.microsoft.com/office/drawing/2014/main" id="{7ED0796B-FFF3-48CA-8345-1E541314B90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1" name="Text Box 845">
          <a:extLst>
            <a:ext uri="{FF2B5EF4-FFF2-40B4-BE49-F238E27FC236}">
              <a16:creationId xmlns:a16="http://schemas.microsoft.com/office/drawing/2014/main" id="{7471C50F-F8F4-4959-B5EB-6AC0CBF4CA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2" name="Text Box 846">
          <a:extLst>
            <a:ext uri="{FF2B5EF4-FFF2-40B4-BE49-F238E27FC236}">
              <a16:creationId xmlns:a16="http://schemas.microsoft.com/office/drawing/2014/main" id="{A80D4E13-26BC-4DF3-93BB-42417634FD9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3" name="Text Box 847">
          <a:extLst>
            <a:ext uri="{FF2B5EF4-FFF2-40B4-BE49-F238E27FC236}">
              <a16:creationId xmlns:a16="http://schemas.microsoft.com/office/drawing/2014/main" id="{7E7F1097-CE28-4A13-97A4-3F12406D31A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4" name="Text Box 848">
          <a:extLst>
            <a:ext uri="{FF2B5EF4-FFF2-40B4-BE49-F238E27FC236}">
              <a16:creationId xmlns:a16="http://schemas.microsoft.com/office/drawing/2014/main" id="{7BEEDDDD-90C9-4AF3-AC3E-925D5CD293D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5" name="Text Box 849">
          <a:extLst>
            <a:ext uri="{FF2B5EF4-FFF2-40B4-BE49-F238E27FC236}">
              <a16:creationId xmlns:a16="http://schemas.microsoft.com/office/drawing/2014/main" id="{F09F8D36-A109-48E3-AB6E-551023BA4E8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6" name="Text Box 850">
          <a:extLst>
            <a:ext uri="{FF2B5EF4-FFF2-40B4-BE49-F238E27FC236}">
              <a16:creationId xmlns:a16="http://schemas.microsoft.com/office/drawing/2014/main" id="{C376510D-F98B-4D67-A218-F06DBDE9B7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7" name="Text Box 851">
          <a:extLst>
            <a:ext uri="{FF2B5EF4-FFF2-40B4-BE49-F238E27FC236}">
              <a16:creationId xmlns:a16="http://schemas.microsoft.com/office/drawing/2014/main" id="{B9AAF633-D09D-42AE-A988-60E18FEDDDC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8" name="Text Box 852">
          <a:extLst>
            <a:ext uri="{FF2B5EF4-FFF2-40B4-BE49-F238E27FC236}">
              <a16:creationId xmlns:a16="http://schemas.microsoft.com/office/drawing/2014/main" id="{E31B09A5-9657-4100-B6EF-A14CA26A4F4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89" name="Text Box 853">
          <a:extLst>
            <a:ext uri="{FF2B5EF4-FFF2-40B4-BE49-F238E27FC236}">
              <a16:creationId xmlns:a16="http://schemas.microsoft.com/office/drawing/2014/main" id="{9CF602DD-FB7C-4BBA-878F-61F5F7A0F7D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0" name="Text Box 854">
          <a:extLst>
            <a:ext uri="{FF2B5EF4-FFF2-40B4-BE49-F238E27FC236}">
              <a16:creationId xmlns:a16="http://schemas.microsoft.com/office/drawing/2014/main" id="{983D98CE-4030-4B18-AF60-68AB3144D5C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1" name="Text Box 855">
          <a:extLst>
            <a:ext uri="{FF2B5EF4-FFF2-40B4-BE49-F238E27FC236}">
              <a16:creationId xmlns:a16="http://schemas.microsoft.com/office/drawing/2014/main" id="{55DF8364-F571-42C4-885E-BB9CFAAE74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2" name="Text Box 856">
          <a:extLst>
            <a:ext uri="{FF2B5EF4-FFF2-40B4-BE49-F238E27FC236}">
              <a16:creationId xmlns:a16="http://schemas.microsoft.com/office/drawing/2014/main" id="{9DEE5744-6797-4610-9D12-E19F7ED4E1E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3" name="Text Box 857">
          <a:extLst>
            <a:ext uri="{FF2B5EF4-FFF2-40B4-BE49-F238E27FC236}">
              <a16:creationId xmlns:a16="http://schemas.microsoft.com/office/drawing/2014/main" id="{9E0FB49A-B8DF-4121-BC11-F72664056D1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4" name="Text Box 858">
          <a:extLst>
            <a:ext uri="{FF2B5EF4-FFF2-40B4-BE49-F238E27FC236}">
              <a16:creationId xmlns:a16="http://schemas.microsoft.com/office/drawing/2014/main" id="{A8F23861-0556-4859-BC98-9A96A646506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5" name="Text Box 859">
          <a:extLst>
            <a:ext uri="{FF2B5EF4-FFF2-40B4-BE49-F238E27FC236}">
              <a16:creationId xmlns:a16="http://schemas.microsoft.com/office/drawing/2014/main" id="{E8A31634-0717-4447-9B9A-CB29F459B88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6" name="Text Box 860">
          <a:extLst>
            <a:ext uri="{FF2B5EF4-FFF2-40B4-BE49-F238E27FC236}">
              <a16:creationId xmlns:a16="http://schemas.microsoft.com/office/drawing/2014/main" id="{88D86C18-AB5F-44FC-AC56-D629A26A7C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7" name="Text Box 861">
          <a:extLst>
            <a:ext uri="{FF2B5EF4-FFF2-40B4-BE49-F238E27FC236}">
              <a16:creationId xmlns:a16="http://schemas.microsoft.com/office/drawing/2014/main" id="{B159812E-A608-4F5E-982B-C76015E7D7D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8" name="Text Box 862">
          <a:extLst>
            <a:ext uri="{FF2B5EF4-FFF2-40B4-BE49-F238E27FC236}">
              <a16:creationId xmlns:a16="http://schemas.microsoft.com/office/drawing/2014/main" id="{5B82EABC-DD7F-4F27-B619-56A8FC90293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299" name="Text Box 863">
          <a:extLst>
            <a:ext uri="{FF2B5EF4-FFF2-40B4-BE49-F238E27FC236}">
              <a16:creationId xmlns:a16="http://schemas.microsoft.com/office/drawing/2014/main" id="{84CE936B-14AA-413A-BFD9-9CB46FEE7EB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0" name="Text Box 864">
          <a:extLst>
            <a:ext uri="{FF2B5EF4-FFF2-40B4-BE49-F238E27FC236}">
              <a16:creationId xmlns:a16="http://schemas.microsoft.com/office/drawing/2014/main" id="{3CFAF40B-0B99-44BC-BEB1-487A6C01093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1" name="Text Box 865">
          <a:extLst>
            <a:ext uri="{FF2B5EF4-FFF2-40B4-BE49-F238E27FC236}">
              <a16:creationId xmlns:a16="http://schemas.microsoft.com/office/drawing/2014/main" id="{469F72DC-C911-4B68-93DC-B2A13E21F1B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2" name="Text Box 866">
          <a:extLst>
            <a:ext uri="{FF2B5EF4-FFF2-40B4-BE49-F238E27FC236}">
              <a16:creationId xmlns:a16="http://schemas.microsoft.com/office/drawing/2014/main" id="{A31F95EB-9D0E-449E-94C4-1FC205598C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3" name="Text Box 867">
          <a:extLst>
            <a:ext uri="{FF2B5EF4-FFF2-40B4-BE49-F238E27FC236}">
              <a16:creationId xmlns:a16="http://schemas.microsoft.com/office/drawing/2014/main" id="{00FFD807-5782-4643-95D9-0C9C602C11D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4" name="Text Box 868">
          <a:extLst>
            <a:ext uri="{FF2B5EF4-FFF2-40B4-BE49-F238E27FC236}">
              <a16:creationId xmlns:a16="http://schemas.microsoft.com/office/drawing/2014/main" id="{5F9A0C3D-51F5-4000-B14B-293FD6D1114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5" name="Text Box 869">
          <a:extLst>
            <a:ext uri="{FF2B5EF4-FFF2-40B4-BE49-F238E27FC236}">
              <a16:creationId xmlns:a16="http://schemas.microsoft.com/office/drawing/2014/main" id="{B8F72D91-E01C-499C-AC0A-2C8DF93908B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6" name="Text Box 870">
          <a:extLst>
            <a:ext uri="{FF2B5EF4-FFF2-40B4-BE49-F238E27FC236}">
              <a16:creationId xmlns:a16="http://schemas.microsoft.com/office/drawing/2014/main" id="{522E0ABC-7FF6-4EDA-B721-4E8CD241B9B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7" name="Text Box 871">
          <a:extLst>
            <a:ext uri="{FF2B5EF4-FFF2-40B4-BE49-F238E27FC236}">
              <a16:creationId xmlns:a16="http://schemas.microsoft.com/office/drawing/2014/main" id="{3EB8133F-6519-4B12-AAB2-2A403F15352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8" name="Text Box 872">
          <a:extLst>
            <a:ext uri="{FF2B5EF4-FFF2-40B4-BE49-F238E27FC236}">
              <a16:creationId xmlns:a16="http://schemas.microsoft.com/office/drawing/2014/main" id="{29E3139E-5276-4883-98D8-EE13FD58713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09" name="Text Box 873">
          <a:extLst>
            <a:ext uri="{FF2B5EF4-FFF2-40B4-BE49-F238E27FC236}">
              <a16:creationId xmlns:a16="http://schemas.microsoft.com/office/drawing/2014/main" id="{6B2C260D-EAAD-4C6E-94B1-32ECAADE91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0" name="Text Box 874">
          <a:extLst>
            <a:ext uri="{FF2B5EF4-FFF2-40B4-BE49-F238E27FC236}">
              <a16:creationId xmlns:a16="http://schemas.microsoft.com/office/drawing/2014/main" id="{904020DA-E265-4A14-99BC-1FD866BFF34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1" name="Text Box 875">
          <a:extLst>
            <a:ext uri="{FF2B5EF4-FFF2-40B4-BE49-F238E27FC236}">
              <a16:creationId xmlns:a16="http://schemas.microsoft.com/office/drawing/2014/main" id="{A7D40936-3CF7-4794-B3AD-0212CEB6630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2" name="Text Box 876">
          <a:extLst>
            <a:ext uri="{FF2B5EF4-FFF2-40B4-BE49-F238E27FC236}">
              <a16:creationId xmlns:a16="http://schemas.microsoft.com/office/drawing/2014/main" id="{A959D487-62C5-49BF-9739-74554A38165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3" name="Text Box 877">
          <a:extLst>
            <a:ext uri="{FF2B5EF4-FFF2-40B4-BE49-F238E27FC236}">
              <a16:creationId xmlns:a16="http://schemas.microsoft.com/office/drawing/2014/main" id="{37334BA8-C397-4FBC-B65A-CFF38B4316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4" name="Text Box 878">
          <a:extLst>
            <a:ext uri="{FF2B5EF4-FFF2-40B4-BE49-F238E27FC236}">
              <a16:creationId xmlns:a16="http://schemas.microsoft.com/office/drawing/2014/main" id="{52C677DB-510A-4345-95E0-32911992B3C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5" name="Text Box 879">
          <a:extLst>
            <a:ext uri="{FF2B5EF4-FFF2-40B4-BE49-F238E27FC236}">
              <a16:creationId xmlns:a16="http://schemas.microsoft.com/office/drawing/2014/main" id="{123AE1EB-8EEB-4735-8141-E8177C9E8AB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6" name="Text Box 880">
          <a:extLst>
            <a:ext uri="{FF2B5EF4-FFF2-40B4-BE49-F238E27FC236}">
              <a16:creationId xmlns:a16="http://schemas.microsoft.com/office/drawing/2014/main" id="{0D7EEBD2-19AF-4D3B-B98E-856DE6E28D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7" name="Text Box 881">
          <a:extLst>
            <a:ext uri="{FF2B5EF4-FFF2-40B4-BE49-F238E27FC236}">
              <a16:creationId xmlns:a16="http://schemas.microsoft.com/office/drawing/2014/main" id="{73110E57-5DD1-4034-89B1-DC5CC4E2360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8" name="Text Box 882">
          <a:extLst>
            <a:ext uri="{FF2B5EF4-FFF2-40B4-BE49-F238E27FC236}">
              <a16:creationId xmlns:a16="http://schemas.microsoft.com/office/drawing/2014/main" id="{39342907-5717-4676-A823-C89D2D1D4D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19" name="Text Box 883">
          <a:extLst>
            <a:ext uri="{FF2B5EF4-FFF2-40B4-BE49-F238E27FC236}">
              <a16:creationId xmlns:a16="http://schemas.microsoft.com/office/drawing/2014/main" id="{A69C18C0-5524-4853-AA87-E336663064E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0" name="Text Box 884">
          <a:extLst>
            <a:ext uri="{FF2B5EF4-FFF2-40B4-BE49-F238E27FC236}">
              <a16:creationId xmlns:a16="http://schemas.microsoft.com/office/drawing/2014/main" id="{A7EE17F0-4F1A-486C-9231-A181EE1851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1" name="Text Box 885">
          <a:extLst>
            <a:ext uri="{FF2B5EF4-FFF2-40B4-BE49-F238E27FC236}">
              <a16:creationId xmlns:a16="http://schemas.microsoft.com/office/drawing/2014/main" id="{868CE84E-3473-4502-97BC-AD7DFD53AC1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2" name="Text Box 886">
          <a:extLst>
            <a:ext uri="{FF2B5EF4-FFF2-40B4-BE49-F238E27FC236}">
              <a16:creationId xmlns:a16="http://schemas.microsoft.com/office/drawing/2014/main" id="{2EC01040-6EBC-483E-9AFF-30C8B3D6F9B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3" name="Text Box 887">
          <a:extLst>
            <a:ext uri="{FF2B5EF4-FFF2-40B4-BE49-F238E27FC236}">
              <a16:creationId xmlns:a16="http://schemas.microsoft.com/office/drawing/2014/main" id="{604496E0-69EA-431F-A452-1FFD2EF440A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4" name="Text Box 888">
          <a:extLst>
            <a:ext uri="{FF2B5EF4-FFF2-40B4-BE49-F238E27FC236}">
              <a16:creationId xmlns:a16="http://schemas.microsoft.com/office/drawing/2014/main" id="{2D4A4445-4290-4E81-97A6-AF321CC9446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5" name="Text Box 889">
          <a:extLst>
            <a:ext uri="{FF2B5EF4-FFF2-40B4-BE49-F238E27FC236}">
              <a16:creationId xmlns:a16="http://schemas.microsoft.com/office/drawing/2014/main" id="{7153CA2D-1431-4374-AFA4-1A91B8D85A4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6" name="Text Box 890">
          <a:extLst>
            <a:ext uri="{FF2B5EF4-FFF2-40B4-BE49-F238E27FC236}">
              <a16:creationId xmlns:a16="http://schemas.microsoft.com/office/drawing/2014/main" id="{B05BDA20-D2DC-437C-AF9C-E7EFD527B7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7" name="Text Box 891">
          <a:extLst>
            <a:ext uri="{FF2B5EF4-FFF2-40B4-BE49-F238E27FC236}">
              <a16:creationId xmlns:a16="http://schemas.microsoft.com/office/drawing/2014/main" id="{74D9B932-EC52-4D7D-A4D8-BB3D0EF9A82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8" name="Text Box 892">
          <a:extLst>
            <a:ext uri="{FF2B5EF4-FFF2-40B4-BE49-F238E27FC236}">
              <a16:creationId xmlns:a16="http://schemas.microsoft.com/office/drawing/2014/main" id="{6D4E21D4-F903-4E7A-800D-BD6224B1410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29" name="Text Box 893">
          <a:extLst>
            <a:ext uri="{FF2B5EF4-FFF2-40B4-BE49-F238E27FC236}">
              <a16:creationId xmlns:a16="http://schemas.microsoft.com/office/drawing/2014/main" id="{F7C5ACF1-2C4D-42E4-B031-4EB8A0C29A7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0" name="Text Box 894">
          <a:extLst>
            <a:ext uri="{FF2B5EF4-FFF2-40B4-BE49-F238E27FC236}">
              <a16:creationId xmlns:a16="http://schemas.microsoft.com/office/drawing/2014/main" id="{7900FF90-98AB-4858-9369-1C7AFA3BB05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1" name="Text Box 895">
          <a:extLst>
            <a:ext uri="{FF2B5EF4-FFF2-40B4-BE49-F238E27FC236}">
              <a16:creationId xmlns:a16="http://schemas.microsoft.com/office/drawing/2014/main" id="{E95934D9-5375-48B9-B0AC-FA287C909F3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2" name="Text Box 896">
          <a:extLst>
            <a:ext uri="{FF2B5EF4-FFF2-40B4-BE49-F238E27FC236}">
              <a16:creationId xmlns:a16="http://schemas.microsoft.com/office/drawing/2014/main" id="{2E68E7F8-3844-4C32-9DE5-C1B9CE8F0A7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3" name="Text Box 897">
          <a:extLst>
            <a:ext uri="{FF2B5EF4-FFF2-40B4-BE49-F238E27FC236}">
              <a16:creationId xmlns:a16="http://schemas.microsoft.com/office/drawing/2014/main" id="{BA3048EA-D8EC-45FC-BA32-5FB19FAB379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4" name="Text Box 898">
          <a:extLst>
            <a:ext uri="{FF2B5EF4-FFF2-40B4-BE49-F238E27FC236}">
              <a16:creationId xmlns:a16="http://schemas.microsoft.com/office/drawing/2014/main" id="{B74ADB7E-846A-4EFD-BA39-1D688C4E75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5" name="Text Box 899">
          <a:extLst>
            <a:ext uri="{FF2B5EF4-FFF2-40B4-BE49-F238E27FC236}">
              <a16:creationId xmlns:a16="http://schemas.microsoft.com/office/drawing/2014/main" id="{F8689880-F257-470E-A068-3629CFBB722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6" name="Text Box 900">
          <a:extLst>
            <a:ext uri="{FF2B5EF4-FFF2-40B4-BE49-F238E27FC236}">
              <a16:creationId xmlns:a16="http://schemas.microsoft.com/office/drawing/2014/main" id="{21E6EAEA-6D3F-4759-9651-433A6E60D6B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7" name="Text Box 901">
          <a:extLst>
            <a:ext uri="{FF2B5EF4-FFF2-40B4-BE49-F238E27FC236}">
              <a16:creationId xmlns:a16="http://schemas.microsoft.com/office/drawing/2014/main" id="{78C1CA78-ECBC-463B-AF0A-ACE805BFB1D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8" name="Text Box 902">
          <a:extLst>
            <a:ext uri="{FF2B5EF4-FFF2-40B4-BE49-F238E27FC236}">
              <a16:creationId xmlns:a16="http://schemas.microsoft.com/office/drawing/2014/main" id="{5DFDE5DA-5153-4618-9898-3F69EB1000F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39" name="Text Box 903">
          <a:extLst>
            <a:ext uri="{FF2B5EF4-FFF2-40B4-BE49-F238E27FC236}">
              <a16:creationId xmlns:a16="http://schemas.microsoft.com/office/drawing/2014/main" id="{B8C95CFE-4E33-4739-AF3D-00DBDA3A3F7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0" name="Text Box 904">
          <a:extLst>
            <a:ext uri="{FF2B5EF4-FFF2-40B4-BE49-F238E27FC236}">
              <a16:creationId xmlns:a16="http://schemas.microsoft.com/office/drawing/2014/main" id="{37C4949A-897F-4183-ABFB-F5C89FB4690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1" name="Text Box 905">
          <a:extLst>
            <a:ext uri="{FF2B5EF4-FFF2-40B4-BE49-F238E27FC236}">
              <a16:creationId xmlns:a16="http://schemas.microsoft.com/office/drawing/2014/main" id="{BEFFE001-511B-4D3D-8941-E4171880656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2" name="Text Box 906">
          <a:extLst>
            <a:ext uri="{FF2B5EF4-FFF2-40B4-BE49-F238E27FC236}">
              <a16:creationId xmlns:a16="http://schemas.microsoft.com/office/drawing/2014/main" id="{55992149-94DD-4413-AEB7-13AD414EF90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3" name="Text Box 907">
          <a:extLst>
            <a:ext uri="{FF2B5EF4-FFF2-40B4-BE49-F238E27FC236}">
              <a16:creationId xmlns:a16="http://schemas.microsoft.com/office/drawing/2014/main" id="{AFC5F1E9-4686-4259-BE5D-362EE37E6CD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4" name="Text Box 908">
          <a:extLst>
            <a:ext uri="{FF2B5EF4-FFF2-40B4-BE49-F238E27FC236}">
              <a16:creationId xmlns:a16="http://schemas.microsoft.com/office/drawing/2014/main" id="{986F985A-2B28-44D4-A4B2-45AD17D2734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5" name="Text Box 909">
          <a:extLst>
            <a:ext uri="{FF2B5EF4-FFF2-40B4-BE49-F238E27FC236}">
              <a16:creationId xmlns:a16="http://schemas.microsoft.com/office/drawing/2014/main" id="{0E5E867D-DD64-4205-84A7-47953ED315B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6" name="Text Box 910">
          <a:extLst>
            <a:ext uri="{FF2B5EF4-FFF2-40B4-BE49-F238E27FC236}">
              <a16:creationId xmlns:a16="http://schemas.microsoft.com/office/drawing/2014/main" id="{B7944ED5-7593-4F68-90C8-9E5FD4DD0F6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7" name="Text Box 911">
          <a:extLst>
            <a:ext uri="{FF2B5EF4-FFF2-40B4-BE49-F238E27FC236}">
              <a16:creationId xmlns:a16="http://schemas.microsoft.com/office/drawing/2014/main" id="{356B0D40-452A-4DA9-974A-CFB68803551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8" name="Text Box 912">
          <a:extLst>
            <a:ext uri="{FF2B5EF4-FFF2-40B4-BE49-F238E27FC236}">
              <a16:creationId xmlns:a16="http://schemas.microsoft.com/office/drawing/2014/main" id="{B46D36AA-4490-450B-A58E-11A41143B6E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49" name="Text Box 913">
          <a:extLst>
            <a:ext uri="{FF2B5EF4-FFF2-40B4-BE49-F238E27FC236}">
              <a16:creationId xmlns:a16="http://schemas.microsoft.com/office/drawing/2014/main" id="{C2ECA56F-59DB-4E37-85C1-3E409EDD2B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0" name="Text Box 914">
          <a:extLst>
            <a:ext uri="{FF2B5EF4-FFF2-40B4-BE49-F238E27FC236}">
              <a16:creationId xmlns:a16="http://schemas.microsoft.com/office/drawing/2014/main" id="{B2585B08-6BF6-411B-BC18-29842598FCE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1" name="Text Box 915">
          <a:extLst>
            <a:ext uri="{FF2B5EF4-FFF2-40B4-BE49-F238E27FC236}">
              <a16:creationId xmlns:a16="http://schemas.microsoft.com/office/drawing/2014/main" id="{3C9B3E0F-B04F-4F38-BFD0-14525190AD5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2" name="Text Box 916">
          <a:extLst>
            <a:ext uri="{FF2B5EF4-FFF2-40B4-BE49-F238E27FC236}">
              <a16:creationId xmlns:a16="http://schemas.microsoft.com/office/drawing/2014/main" id="{985F38F6-489F-459D-84AC-D35F477E290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3" name="Text Box 917">
          <a:extLst>
            <a:ext uri="{FF2B5EF4-FFF2-40B4-BE49-F238E27FC236}">
              <a16:creationId xmlns:a16="http://schemas.microsoft.com/office/drawing/2014/main" id="{F75DE638-7D17-4A7E-A6C0-3215AB45223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4" name="Text Box 918">
          <a:extLst>
            <a:ext uri="{FF2B5EF4-FFF2-40B4-BE49-F238E27FC236}">
              <a16:creationId xmlns:a16="http://schemas.microsoft.com/office/drawing/2014/main" id="{10F59074-D9E1-4408-B12A-058FA10AEE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5" name="Text Box 919">
          <a:extLst>
            <a:ext uri="{FF2B5EF4-FFF2-40B4-BE49-F238E27FC236}">
              <a16:creationId xmlns:a16="http://schemas.microsoft.com/office/drawing/2014/main" id="{5DD86212-1A5C-4A8C-BE7B-B27D36A7D98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6" name="Text Box 920">
          <a:extLst>
            <a:ext uri="{FF2B5EF4-FFF2-40B4-BE49-F238E27FC236}">
              <a16:creationId xmlns:a16="http://schemas.microsoft.com/office/drawing/2014/main" id="{0F6F790E-546B-4397-A000-EAFC796C6E4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7" name="Text Box 921">
          <a:extLst>
            <a:ext uri="{FF2B5EF4-FFF2-40B4-BE49-F238E27FC236}">
              <a16:creationId xmlns:a16="http://schemas.microsoft.com/office/drawing/2014/main" id="{0AF46777-FC07-455B-8B3B-7DA8B4753F8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8" name="Text Box 922">
          <a:extLst>
            <a:ext uri="{FF2B5EF4-FFF2-40B4-BE49-F238E27FC236}">
              <a16:creationId xmlns:a16="http://schemas.microsoft.com/office/drawing/2014/main" id="{29C18AAD-B04A-4F71-8EA9-3A799CD5F2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59" name="Text Box 923">
          <a:extLst>
            <a:ext uri="{FF2B5EF4-FFF2-40B4-BE49-F238E27FC236}">
              <a16:creationId xmlns:a16="http://schemas.microsoft.com/office/drawing/2014/main" id="{CDC0D6DA-7FD3-49E0-9C29-AD155C59E29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0" name="Text Box 924">
          <a:extLst>
            <a:ext uri="{FF2B5EF4-FFF2-40B4-BE49-F238E27FC236}">
              <a16:creationId xmlns:a16="http://schemas.microsoft.com/office/drawing/2014/main" id="{CB683EEA-BD33-4EBE-BA92-5790F189535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1" name="Text Box 925">
          <a:extLst>
            <a:ext uri="{FF2B5EF4-FFF2-40B4-BE49-F238E27FC236}">
              <a16:creationId xmlns:a16="http://schemas.microsoft.com/office/drawing/2014/main" id="{E203B95C-D77F-4CFE-94C5-7F10B087CAA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2" name="Text Box 926">
          <a:extLst>
            <a:ext uri="{FF2B5EF4-FFF2-40B4-BE49-F238E27FC236}">
              <a16:creationId xmlns:a16="http://schemas.microsoft.com/office/drawing/2014/main" id="{2A67C26F-77C1-4774-9828-BCA1DEBC5CB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3" name="Text Box 927">
          <a:extLst>
            <a:ext uri="{FF2B5EF4-FFF2-40B4-BE49-F238E27FC236}">
              <a16:creationId xmlns:a16="http://schemas.microsoft.com/office/drawing/2014/main" id="{12F76F83-5F08-4273-A343-A255BB4A941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4" name="Text Box 928">
          <a:extLst>
            <a:ext uri="{FF2B5EF4-FFF2-40B4-BE49-F238E27FC236}">
              <a16:creationId xmlns:a16="http://schemas.microsoft.com/office/drawing/2014/main" id="{F71A891D-A644-45DF-8053-A53F76352BC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5" name="Text Box 929">
          <a:extLst>
            <a:ext uri="{FF2B5EF4-FFF2-40B4-BE49-F238E27FC236}">
              <a16:creationId xmlns:a16="http://schemas.microsoft.com/office/drawing/2014/main" id="{0E1B1384-8294-4C5F-91C1-7ED481BCA2A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6" name="Text Box 930">
          <a:extLst>
            <a:ext uri="{FF2B5EF4-FFF2-40B4-BE49-F238E27FC236}">
              <a16:creationId xmlns:a16="http://schemas.microsoft.com/office/drawing/2014/main" id="{5B4541D4-0498-4001-A529-6E9A95B209E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7" name="Text Box 931">
          <a:extLst>
            <a:ext uri="{FF2B5EF4-FFF2-40B4-BE49-F238E27FC236}">
              <a16:creationId xmlns:a16="http://schemas.microsoft.com/office/drawing/2014/main" id="{231ECDB5-A8CC-4C7D-AED2-AB55010A8EB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8" name="Text Box 932">
          <a:extLst>
            <a:ext uri="{FF2B5EF4-FFF2-40B4-BE49-F238E27FC236}">
              <a16:creationId xmlns:a16="http://schemas.microsoft.com/office/drawing/2014/main" id="{82D2B5A0-B4BF-4CA0-A5DC-1FC904458D3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69" name="Text Box 933">
          <a:extLst>
            <a:ext uri="{FF2B5EF4-FFF2-40B4-BE49-F238E27FC236}">
              <a16:creationId xmlns:a16="http://schemas.microsoft.com/office/drawing/2014/main" id="{70C5B23A-229F-4F57-A621-9DECDAB662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0" name="Text Box 934">
          <a:extLst>
            <a:ext uri="{FF2B5EF4-FFF2-40B4-BE49-F238E27FC236}">
              <a16:creationId xmlns:a16="http://schemas.microsoft.com/office/drawing/2014/main" id="{C01DDA85-7EFD-447A-98B5-FC61606CB1B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1" name="Text Box 935">
          <a:extLst>
            <a:ext uri="{FF2B5EF4-FFF2-40B4-BE49-F238E27FC236}">
              <a16:creationId xmlns:a16="http://schemas.microsoft.com/office/drawing/2014/main" id="{C5F3D6F9-4DE9-4949-B265-99DBB2496A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2" name="Text Box 936">
          <a:extLst>
            <a:ext uri="{FF2B5EF4-FFF2-40B4-BE49-F238E27FC236}">
              <a16:creationId xmlns:a16="http://schemas.microsoft.com/office/drawing/2014/main" id="{88729D26-8207-45F6-B68B-1B0770FE2F8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3" name="Text Box 937">
          <a:extLst>
            <a:ext uri="{FF2B5EF4-FFF2-40B4-BE49-F238E27FC236}">
              <a16:creationId xmlns:a16="http://schemas.microsoft.com/office/drawing/2014/main" id="{F88F8DCA-1900-47BE-9E45-F4029DB9649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4" name="Text Box 938">
          <a:extLst>
            <a:ext uri="{FF2B5EF4-FFF2-40B4-BE49-F238E27FC236}">
              <a16:creationId xmlns:a16="http://schemas.microsoft.com/office/drawing/2014/main" id="{6B4976A8-8682-487E-8EAD-130B3534B72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5" name="Text Box 939">
          <a:extLst>
            <a:ext uri="{FF2B5EF4-FFF2-40B4-BE49-F238E27FC236}">
              <a16:creationId xmlns:a16="http://schemas.microsoft.com/office/drawing/2014/main" id="{2DCE8FE4-4CA9-42E7-BD7A-BD435E0C830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6" name="Text Box 940">
          <a:extLst>
            <a:ext uri="{FF2B5EF4-FFF2-40B4-BE49-F238E27FC236}">
              <a16:creationId xmlns:a16="http://schemas.microsoft.com/office/drawing/2014/main" id="{C1B13BE0-D375-4809-B164-20346432252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7" name="Text Box 941">
          <a:extLst>
            <a:ext uri="{FF2B5EF4-FFF2-40B4-BE49-F238E27FC236}">
              <a16:creationId xmlns:a16="http://schemas.microsoft.com/office/drawing/2014/main" id="{0ADAB50B-3A16-44FA-8233-7685E2C47D1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8" name="Text Box 942">
          <a:extLst>
            <a:ext uri="{FF2B5EF4-FFF2-40B4-BE49-F238E27FC236}">
              <a16:creationId xmlns:a16="http://schemas.microsoft.com/office/drawing/2014/main" id="{15A65B79-1050-4F1C-BC4C-AEBCECE1DE9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79" name="Text Box 943">
          <a:extLst>
            <a:ext uri="{FF2B5EF4-FFF2-40B4-BE49-F238E27FC236}">
              <a16:creationId xmlns:a16="http://schemas.microsoft.com/office/drawing/2014/main" id="{99B1653D-7A42-4E52-BD47-33D864B4D2F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0" name="Text Box 944">
          <a:extLst>
            <a:ext uri="{FF2B5EF4-FFF2-40B4-BE49-F238E27FC236}">
              <a16:creationId xmlns:a16="http://schemas.microsoft.com/office/drawing/2014/main" id="{1DB0791C-BE40-4C3B-8160-897646CB774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1" name="Text Box 945">
          <a:extLst>
            <a:ext uri="{FF2B5EF4-FFF2-40B4-BE49-F238E27FC236}">
              <a16:creationId xmlns:a16="http://schemas.microsoft.com/office/drawing/2014/main" id="{9926B848-BC72-4494-89EA-8460DE52DD7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2" name="Text Box 946">
          <a:extLst>
            <a:ext uri="{FF2B5EF4-FFF2-40B4-BE49-F238E27FC236}">
              <a16:creationId xmlns:a16="http://schemas.microsoft.com/office/drawing/2014/main" id="{6285D9D7-DF36-443C-A370-C480620A260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3" name="Text Box 947">
          <a:extLst>
            <a:ext uri="{FF2B5EF4-FFF2-40B4-BE49-F238E27FC236}">
              <a16:creationId xmlns:a16="http://schemas.microsoft.com/office/drawing/2014/main" id="{5422A215-5603-4EB9-A886-D369283DD43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4" name="Text Box 948">
          <a:extLst>
            <a:ext uri="{FF2B5EF4-FFF2-40B4-BE49-F238E27FC236}">
              <a16:creationId xmlns:a16="http://schemas.microsoft.com/office/drawing/2014/main" id="{DB561592-D05A-4E4A-9342-7F74461786B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5" name="Text Box 949">
          <a:extLst>
            <a:ext uri="{FF2B5EF4-FFF2-40B4-BE49-F238E27FC236}">
              <a16:creationId xmlns:a16="http://schemas.microsoft.com/office/drawing/2014/main" id="{B54B4F46-6B64-42D7-B024-D689639BC21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6" name="Text Box 950">
          <a:extLst>
            <a:ext uri="{FF2B5EF4-FFF2-40B4-BE49-F238E27FC236}">
              <a16:creationId xmlns:a16="http://schemas.microsoft.com/office/drawing/2014/main" id="{2DBA5C2F-E7BA-4493-9FCF-4A0FFFEA439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7" name="Text Box 951">
          <a:extLst>
            <a:ext uri="{FF2B5EF4-FFF2-40B4-BE49-F238E27FC236}">
              <a16:creationId xmlns:a16="http://schemas.microsoft.com/office/drawing/2014/main" id="{1E44AA53-3A70-4694-BA32-367FFA98B92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8" name="Text Box 952">
          <a:extLst>
            <a:ext uri="{FF2B5EF4-FFF2-40B4-BE49-F238E27FC236}">
              <a16:creationId xmlns:a16="http://schemas.microsoft.com/office/drawing/2014/main" id="{89C24EFE-D0D5-4B5B-B650-3C7839F4831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89" name="Text Box 953">
          <a:extLst>
            <a:ext uri="{FF2B5EF4-FFF2-40B4-BE49-F238E27FC236}">
              <a16:creationId xmlns:a16="http://schemas.microsoft.com/office/drawing/2014/main" id="{DD679DD0-F285-4228-8563-2AD46B23A32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0" name="Text Box 954">
          <a:extLst>
            <a:ext uri="{FF2B5EF4-FFF2-40B4-BE49-F238E27FC236}">
              <a16:creationId xmlns:a16="http://schemas.microsoft.com/office/drawing/2014/main" id="{4981BB1D-EBE8-434E-9E2F-16CB280137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1" name="Text Box 955">
          <a:extLst>
            <a:ext uri="{FF2B5EF4-FFF2-40B4-BE49-F238E27FC236}">
              <a16:creationId xmlns:a16="http://schemas.microsoft.com/office/drawing/2014/main" id="{121C7C81-99D0-4168-B55D-77B4B614416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2" name="Text Box 956">
          <a:extLst>
            <a:ext uri="{FF2B5EF4-FFF2-40B4-BE49-F238E27FC236}">
              <a16:creationId xmlns:a16="http://schemas.microsoft.com/office/drawing/2014/main" id="{78136A7D-06F3-4F91-BE1E-A8F18FB396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3" name="Text Box 957">
          <a:extLst>
            <a:ext uri="{FF2B5EF4-FFF2-40B4-BE49-F238E27FC236}">
              <a16:creationId xmlns:a16="http://schemas.microsoft.com/office/drawing/2014/main" id="{8FE8E297-8B08-4F75-B890-94321006CD7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4" name="Text Box 958">
          <a:extLst>
            <a:ext uri="{FF2B5EF4-FFF2-40B4-BE49-F238E27FC236}">
              <a16:creationId xmlns:a16="http://schemas.microsoft.com/office/drawing/2014/main" id="{7745FD41-57DF-4B88-996C-BD46B60DBCE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5" name="Text Box 959">
          <a:extLst>
            <a:ext uri="{FF2B5EF4-FFF2-40B4-BE49-F238E27FC236}">
              <a16:creationId xmlns:a16="http://schemas.microsoft.com/office/drawing/2014/main" id="{3AA708DE-1074-46BE-8EA0-09E0E741470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6" name="Text Box 960">
          <a:extLst>
            <a:ext uri="{FF2B5EF4-FFF2-40B4-BE49-F238E27FC236}">
              <a16:creationId xmlns:a16="http://schemas.microsoft.com/office/drawing/2014/main" id="{92A77C46-3747-465A-A0C1-8F621814540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7" name="Text Box 961">
          <a:extLst>
            <a:ext uri="{FF2B5EF4-FFF2-40B4-BE49-F238E27FC236}">
              <a16:creationId xmlns:a16="http://schemas.microsoft.com/office/drawing/2014/main" id="{766922DB-AC31-44C2-A6DF-895EAA68227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8" name="Text Box 962">
          <a:extLst>
            <a:ext uri="{FF2B5EF4-FFF2-40B4-BE49-F238E27FC236}">
              <a16:creationId xmlns:a16="http://schemas.microsoft.com/office/drawing/2014/main" id="{FAC3C126-ECE4-4F2E-A494-C7237EF4C5C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399" name="Text Box 963">
          <a:extLst>
            <a:ext uri="{FF2B5EF4-FFF2-40B4-BE49-F238E27FC236}">
              <a16:creationId xmlns:a16="http://schemas.microsoft.com/office/drawing/2014/main" id="{27CE72AC-BB68-48B6-AA60-A6CA1178898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0" name="Text Box 964">
          <a:extLst>
            <a:ext uri="{FF2B5EF4-FFF2-40B4-BE49-F238E27FC236}">
              <a16:creationId xmlns:a16="http://schemas.microsoft.com/office/drawing/2014/main" id="{7AC6ED2A-C124-40B4-96DB-2CA8A2A5CC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1" name="Text Box 965">
          <a:extLst>
            <a:ext uri="{FF2B5EF4-FFF2-40B4-BE49-F238E27FC236}">
              <a16:creationId xmlns:a16="http://schemas.microsoft.com/office/drawing/2014/main" id="{D72EC8B8-E7AB-40E3-B5F9-DFF46544047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2" name="Text Box 966">
          <a:extLst>
            <a:ext uri="{FF2B5EF4-FFF2-40B4-BE49-F238E27FC236}">
              <a16:creationId xmlns:a16="http://schemas.microsoft.com/office/drawing/2014/main" id="{0F593FA1-0278-4A64-A68E-AC9D691806D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3" name="Text Box 967">
          <a:extLst>
            <a:ext uri="{FF2B5EF4-FFF2-40B4-BE49-F238E27FC236}">
              <a16:creationId xmlns:a16="http://schemas.microsoft.com/office/drawing/2014/main" id="{0C86F5EB-B5A6-4042-AEBB-96028437375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4" name="Text Box 968">
          <a:extLst>
            <a:ext uri="{FF2B5EF4-FFF2-40B4-BE49-F238E27FC236}">
              <a16:creationId xmlns:a16="http://schemas.microsoft.com/office/drawing/2014/main" id="{47CBDC6E-82BC-427F-A01C-5078577805C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5" name="Text Box 969">
          <a:extLst>
            <a:ext uri="{FF2B5EF4-FFF2-40B4-BE49-F238E27FC236}">
              <a16:creationId xmlns:a16="http://schemas.microsoft.com/office/drawing/2014/main" id="{D26F3B73-2D1F-4D46-9F22-9041159730C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6" name="Text Box 970">
          <a:extLst>
            <a:ext uri="{FF2B5EF4-FFF2-40B4-BE49-F238E27FC236}">
              <a16:creationId xmlns:a16="http://schemas.microsoft.com/office/drawing/2014/main" id="{6260597A-1FA1-4AF0-8DC0-D8DB8AE95C8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7" name="Text Box 971">
          <a:extLst>
            <a:ext uri="{FF2B5EF4-FFF2-40B4-BE49-F238E27FC236}">
              <a16:creationId xmlns:a16="http://schemas.microsoft.com/office/drawing/2014/main" id="{063D5ECA-6361-48B7-A050-7C590184D54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8" name="Text Box 972">
          <a:extLst>
            <a:ext uri="{FF2B5EF4-FFF2-40B4-BE49-F238E27FC236}">
              <a16:creationId xmlns:a16="http://schemas.microsoft.com/office/drawing/2014/main" id="{030CF12A-C939-4A5A-99B7-1D9CB20B32F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09" name="Text Box 973">
          <a:extLst>
            <a:ext uri="{FF2B5EF4-FFF2-40B4-BE49-F238E27FC236}">
              <a16:creationId xmlns:a16="http://schemas.microsoft.com/office/drawing/2014/main" id="{E5548A07-A971-4BED-BDB5-7900D26340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0" name="Text Box 974">
          <a:extLst>
            <a:ext uri="{FF2B5EF4-FFF2-40B4-BE49-F238E27FC236}">
              <a16:creationId xmlns:a16="http://schemas.microsoft.com/office/drawing/2014/main" id="{3FAE5637-D5BD-4297-AB50-A1C0C4E5E7D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1" name="Text Box 975">
          <a:extLst>
            <a:ext uri="{FF2B5EF4-FFF2-40B4-BE49-F238E27FC236}">
              <a16:creationId xmlns:a16="http://schemas.microsoft.com/office/drawing/2014/main" id="{2FEAD742-E940-47A3-A127-38F50F4F6E1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2" name="Text Box 976">
          <a:extLst>
            <a:ext uri="{FF2B5EF4-FFF2-40B4-BE49-F238E27FC236}">
              <a16:creationId xmlns:a16="http://schemas.microsoft.com/office/drawing/2014/main" id="{DFEB5387-8186-472A-8314-17D5E4788CB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3" name="Text Box 977">
          <a:extLst>
            <a:ext uri="{FF2B5EF4-FFF2-40B4-BE49-F238E27FC236}">
              <a16:creationId xmlns:a16="http://schemas.microsoft.com/office/drawing/2014/main" id="{6CEC01B3-ED26-420C-8886-9F54AE13B06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4" name="Text Box 978">
          <a:extLst>
            <a:ext uri="{FF2B5EF4-FFF2-40B4-BE49-F238E27FC236}">
              <a16:creationId xmlns:a16="http://schemas.microsoft.com/office/drawing/2014/main" id="{67C6612B-BD0D-4ED6-A831-908BD58582D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5" name="Text Box 979">
          <a:extLst>
            <a:ext uri="{FF2B5EF4-FFF2-40B4-BE49-F238E27FC236}">
              <a16:creationId xmlns:a16="http://schemas.microsoft.com/office/drawing/2014/main" id="{49146629-DAFC-4A90-9380-61F9E01FED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6" name="Text Box 980">
          <a:extLst>
            <a:ext uri="{FF2B5EF4-FFF2-40B4-BE49-F238E27FC236}">
              <a16:creationId xmlns:a16="http://schemas.microsoft.com/office/drawing/2014/main" id="{566A0CB8-886C-4117-BF89-2257D12DAB5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7" name="Text Box 981">
          <a:extLst>
            <a:ext uri="{FF2B5EF4-FFF2-40B4-BE49-F238E27FC236}">
              <a16:creationId xmlns:a16="http://schemas.microsoft.com/office/drawing/2014/main" id="{44EA46B5-7766-434C-9EFC-18E2F4E1960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8" name="Text Box 982">
          <a:extLst>
            <a:ext uri="{FF2B5EF4-FFF2-40B4-BE49-F238E27FC236}">
              <a16:creationId xmlns:a16="http://schemas.microsoft.com/office/drawing/2014/main" id="{CC26B666-F48A-4549-8F09-CDAAA6DE225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19" name="Text Box 983">
          <a:extLst>
            <a:ext uri="{FF2B5EF4-FFF2-40B4-BE49-F238E27FC236}">
              <a16:creationId xmlns:a16="http://schemas.microsoft.com/office/drawing/2014/main" id="{6D58EB69-A08B-4D07-A82D-870F4B923F5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0" name="Text Box 984">
          <a:extLst>
            <a:ext uri="{FF2B5EF4-FFF2-40B4-BE49-F238E27FC236}">
              <a16:creationId xmlns:a16="http://schemas.microsoft.com/office/drawing/2014/main" id="{C7E9AC5C-6E37-4191-BF50-A546C08F517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1" name="Text Box 985">
          <a:extLst>
            <a:ext uri="{FF2B5EF4-FFF2-40B4-BE49-F238E27FC236}">
              <a16:creationId xmlns:a16="http://schemas.microsoft.com/office/drawing/2014/main" id="{E87F55E9-142E-4D26-96B2-B1807861971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2" name="Text Box 986">
          <a:extLst>
            <a:ext uri="{FF2B5EF4-FFF2-40B4-BE49-F238E27FC236}">
              <a16:creationId xmlns:a16="http://schemas.microsoft.com/office/drawing/2014/main" id="{43370564-FFA3-44C9-B4FA-EC6ED9E3FB2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3" name="Text Box 987">
          <a:extLst>
            <a:ext uri="{FF2B5EF4-FFF2-40B4-BE49-F238E27FC236}">
              <a16:creationId xmlns:a16="http://schemas.microsoft.com/office/drawing/2014/main" id="{908091FC-23BC-4087-954C-C4EBCCB1541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4" name="Text Box 988">
          <a:extLst>
            <a:ext uri="{FF2B5EF4-FFF2-40B4-BE49-F238E27FC236}">
              <a16:creationId xmlns:a16="http://schemas.microsoft.com/office/drawing/2014/main" id="{7B1E1721-AAAE-4C35-A2C2-DE81990F0FB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5" name="Text Box 989">
          <a:extLst>
            <a:ext uri="{FF2B5EF4-FFF2-40B4-BE49-F238E27FC236}">
              <a16:creationId xmlns:a16="http://schemas.microsoft.com/office/drawing/2014/main" id="{5C748A70-CECD-4938-B6AE-1F76B8E4CF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6" name="Text Box 990">
          <a:extLst>
            <a:ext uri="{FF2B5EF4-FFF2-40B4-BE49-F238E27FC236}">
              <a16:creationId xmlns:a16="http://schemas.microsoft.com/office/drawing/2014/main" id="{C4E5B92E-B8D4-4E26-989D-1047616E3B1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7" name="Text Box 991">
          <a:extLst>
            <a:ext uri="{FF2B5EF4-FFF2-40B4-BE49-F238E27FC236}">
              <a16:creationId xmlns:a16="http://schemas.microsoft.com/office/drawing/2014/main" id="{00A1391D-A015-40D2-A1E9-42A128DA8C8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8" name="Text Box 992">
          <a:extLst>
            <a:ext uri="{FF2B5EF4-FFF2-40B4-BE49-F238E27FC236}">
              <a16:creationId xmlns:a16="http://schemas.microsoft.com/office/drawing/2014/main" id="{3A53C0C2-A803-44FC-96DA-F5EF8B9C0EF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29" name="Text Box 993">
          <a:extLst>
            <a:ext uri="{FF2B5EF4-FFF2-40B4-BE49-F238E27FC236}">
              <a16:creationId xmlns:a16="http://schemas.microsoft.com/office/drawing/2014/main" id="{E4B899B7-D7BB-4974-87A1-461A2FA2B66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0" name="Text Box 994">
          <a:extLst>
            <a:ext uri="{FF2B5EF4-FFF2-40B4-BE49-F238E27FC236}">
              <a16:creationId xmlns:a16="http://schemas.microsoft.com/office/drawing/2014/main" id="{D7AD9379-4C19-424A-AA60-1ACB33B5105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1" name="Text Box 995">
          <a:extLst>
            <a:ext uri="{FF2B5EF4-FFF2-40B4-BE49-F238E27FC236}">
              <a16:creationId xmlns:a16="http://schemas.microsoft.com/office/drawing/2014/main" id="{D8A88CDC-37B1-4D32-9385-5730D438B89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2" name="Text Box 996">
          <a:extLst>
            <a:ext uri="{FF2B5EF4-FFF2-40B4-BE49-F238E27FC236}">
              <a16:creationId xmlns:a16="http://schemas.microsoft.com/office/drawing/2014/main" id="{E276EBB2-D707-4015-BA27-05CABACC8F9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3" name="Text Box 997">
          <a:extLst>
            <a:ext uri="{FF2B5EF4-FFF2-40B4-BE49-F238E27FC236}">
              <a16:creationId xmlns:a16="http://schemas.microsoft.com/office/drawing/2014/main" id="{0FD520ED-38AB-4B9A-9251-2B37327FBD8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4" name="Text Box 998">
          <a:extLst>
            <a:ext uri="{FF2B5EF4-FFF2-40B4-BE49-F238E27FC236}">
              <a16:creationId xmlns:a16="http://schemas.microsoft.com/office/drawing/2014/main" id="{E287A2AA-0D6F-4C6B-A96F-31EB4737F9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5" name="Text Box 999">
          <a:extLst>
            <a:ext uri="{FF2B5EF4-FFF2-40B4-BE49-F238E27FC236}">
              <a16:creationId xmlns:a16="http://schemas.microsoft.com/office/drawing/2014/main" id="{E9436728-1185-4380-B045-73608B824EB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6" name="Text Box 1000">
          <a:extLst>
            <a:ext uri="{FF2B5EF4-FFF2-40B4-BE49-F238E27FC236}">
              <a16:creationId xmlns:a16="http://schemas.microsoft.com/office/drawing/2014/main" id="{919532A9-D956-4B5E-A1A2-FCBE6F12A8F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7" name="Text Box 1001">
          <a:extLst>
            <a:ext uri="{FF2B5EF4-FFF2-40B4-BE49-F238E27FC236}">
              <a16:creationId xmlns:a16="http://schemas.microsoft.com/office/drawing/2014/main" id="{11F49645-394A-4E0A-A9B9-52DE9B8637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8" name="Text Box 1002">
          <a:extLst>
            <a:ext uri="{FF2B5EF4-FFF2-40B4-BE49-F238E27FC236}">
              <a16:creationId xmlns:a16="http://schemas.microsoft.com/office/drawing/2014/main" id="{219518AE-0FBD-4B73-85EF-953F9BDE5A8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39" name="Text Box 1003">
          <a:extLst>
            <a:ext uri="{FF2B5EF4-FFF2-40B4-BE49-F238E27FC236}">
              <a16:creationId xmlns:a16="http://schemas.microsoft.com/office/drawing/2014/main" id="{145E078D-1F14-4283-9F02-32791C19092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0" name="Text Box 1004">
          <a:extLst>
            <a:ext uri="{FF2B5EF4-FFF2-40B4-BE49-F238E27FC236}">
              <a16:creationId xmlns:a16="http://schemas.microsoft.com/office/drawing/2014/main" id="{DD37A52A-F3AB-44DF-9462-A7F1C83E1C3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1" name="Text Box 1005">
          <a:extLst>
            <a:ext uri="{FF2B5EF4-FFF2-40B4-BE49-F238E27FC236}">
              <a16:creationId xmlns:a16="http://schemas.microsoft.com/office/drawing/2014/main" id="{AA6CA4BB-34ED-40A4-9CE2-093194E04AE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2" name="Text Box 1006">
          <a:extLst>
            <a:ext uri="{FF2B5EF4-FFF2-40B4-BE49-F238E27FC236}">
              <a16:creationId xmlns:a16="http://schemas.microsoft.com/office/drawing/2014/main" id="{66C9A136-EAFE-4C14-A0CF-7D6691B2D76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3" name="Text Box 1007">
          <a:extLst>
            <a:ext uri="{FF2B5EF4-FFF2-40B4-BE49-F238E27FC236}">
              <a16:creationId xmlns:a16="http://schemas.microsoft.com/office/drawing/2014/main" id="{B7A65EDE-F7A6-45E7-95B6-9B5521691EC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4" name="Text Box 1008">
          <a:extLst>
            <a:ext uri="{FF2B5EF4-FFF2-40B4-BE49-F238E27FC236}">
              <a16:creationId xmlns:a16="http://schemas.microsoft.com/office/drawing/2014/main" id="{1F55D52A-B41B-4A67-AB1B-A8A67A2D2F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5" name="Text Box 1009">
          <a:extLst>
            <a:ext uri="{FF2B5EF4-FFF2-40B4-BE49-F238E27FC236}">
              <a16:creationId xmlns:a16="http://schemas.microsoft.com/office/drawing/2014/main" id="{A40A225E-F88E-4060-ADB4-BC660A83193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6" name="Text Box 1010">
          <a:extLst>
            <a:ext uri="{FF2B5EF4-FFF2-40B4-BE49-F238E27FC236}">
              <a16:creationId xmlns:a16="http://schemas.microsoft.com/office/drawing/2014/main" id="{FACDDD30-DA75-4DA7-BF97-D00F3BDD41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7" name="Text Box 1011">
          <a:extLst>
            <a:ext uri="{FF2B5EF4-FFF2-40B4-BE49-F238E27FC236}">
              <a16:creationId xmlns:a16="http://schemas.microsoft.com/office/drawing/2014/main" id="{D8E9AD0C-014E-4E17-85BF-EEC10BE134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8" name="Text Box 1012">
          <a:extLst>
            <a:ext uri="{FF2B5EF4-FFF2-40B4-BE49-F238E27FC236}">
              <a16:creationId xmlns:a16="http://schemas.microsoft.com/office/drawing/2014/main" id="{9E21A56F-02FD-4F66-B50F-B127E3E2B61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49" name="Text Box 1013">
          <a:extLst>
            <a:ext uri="{FF2B5EF4-FFF2-40B4-BE49-F238E27FC236}">
              <a16:creationId xmlns:a16="http://schemas.microsoft.com/office/drawing/2014/main" id="{46F8D4A6-083E-46E2-9017-F8F22C4490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0" name="Text Box 1014">
          <a:extLst>
            <a:ext uri="{FF2B5EF4-FFF2-40B4-BE49-F238E27FC236}">
              <a16:creationId xmlns:a16="http://schemas.microsoft.com/office/drawing/2014/main" id="{5990F61F-9BD5-4FB2-8838-D62FC1E0064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1" name="Text Box 1015">
          <a:extLst>
            <a:ext uri="{FF2B5EF4-FFF2-40B4-BE49-F238E27FC236}">
              <a16:creationId xmlns:a16="http://schemas.microsoft.com/office/drawing/2014/main" id="{18A05DB8-C56D-47E1-8E16-7F51234209B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2" name="Text Box 1016">
          <a:extLst>
            <a:ext uri="{FF2B5EF4-FFF2-40B4-BE49-F238E27FC236}">
              <a16:creationId xmlns:a16="http://schemas.microsoft.com/office/drawing/2014/main" id="{63F1EA64-97B8-47AF-8C11-AAE9B83C0EA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3" name="Text Box 1017">
          <a:extLst>
            <a:ext uri="{FF2B5EF4-FFF2-40B4-BE49-F238E27FC236}">
              <a16:creationId xmlns:a16="http://schemas.microsoft.com/office/drawing/2014/main" id="{3F881DB3-396B-47D7-A38C-143148F6D7F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4" name="Text Box 1018">
          <a:extLst>
            <a:ext uri="{FF2B5EF4-FFF2-40B4-BE49-F238E27FC236}">
              <a16:creationId xmlns:a16="http://schemas.microsoft.com/office/drawing/2014/main" id="{619B5CDE-11CB-4306-AEC4-9311D5CFF1E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5" name="Text Box 1019">
          <a:extLst>
            <a:ext uri="{FF2B5EF4-FFF2-40B4-BE49-F238E27FC236}">
              <a16:creationId xmlns:a16="http://schemas.microsoft.com/office/drawing/2014/main" id="{037C0E6A-834B-4F10-B572-CFA1A53B33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6" name="Text Box 1020">
          <a:extLst>
            <a:ext uri="{FF2B5EF4-FFF2-40B4-BE49-F238E27FC236}">
              <a16:creationId xmlns:a16="http://schemas.microsoft.com/office/drawing/2014/main" id="{EAB0E1AE-EA60-416D-894A-B0FC8F8F942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7" name="Text Box 1021">
          <a:extLst>
            <a:ext uri="{FF2B5EF4-FFF2-40B4-BE49-F238E27FC236}">
              <a16:creationId xmlns:a16="http://schemas.microsoft.com/office/drawing/2014/main" id="{97F1DF5E-B3AF-42EB-9E29-EACC30AD6B9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8" name="Text Box 1022">
          <a:extLst>
            <a:ext uri="{FF2B5EF4-FFF2-40B4-BE49-F238E27FC236}">
              <a16:creationId xmlns:a16="http://schemas.microsoft.com/office/drawing/2014/main" id="{01086104-4BBB-4897-AFC1-387E790D9BD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59" name="Text Box 1023">
          <a:extLst>
            <a:ext uri="{FF2B5EF4-FFF2-40B4-BE49-F238E27FC236}">
              <a16:creationId xmlns:a16="http://schemas.microsoft.com/office/drawing/2014/main" id="{3CCDCDDA-423B-4CC0-8889-64EA283D258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0" name="Text Box 1024">
          <a:extLst>
            <a:ext uri="{FF2B5EF4-FFF2-40B4-BE49-F238E27FC236}">
              <a16:creationId xmlns:a16="http://schemas.microsoft.com/office/drawing/2014/main" id="{74FEF5F0-8217-4DCF-8317-9DD70F148D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1" name="Text Box 1025">
          <a:extLst>
            <a:ext uri="{FF2B5EF4-FFF2-40B4-BE49-F238E27FC236}">
              <a16:creationId xmlns:a16="http://schemas.microsoft.com/office/drawing/2014/main" id="{EE2C828E-A7FC-42BA-A261-19E9B3427C4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2" name="Text Box 1026">
          <a:extLst>
            <a:ext uri="{FF2B5EF4-FFF2-40B4-BE49-F238E27FC236}">
              <a16:creationId xmlns:a16="http://schemas.microsoft.com/office/drawing/2014/main" id="{5D8262A5-39D4-479A-A20D-12465EFF20D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3" name="Text Box 1027">
          <a:extLst>
            <a:ext uri="{FF2B5EF4-FFF2-40B4-BE49-F238E27FC236}">
              <a16:creationId xmlns:a16="http://schemas.microsoft.com/office/drawing/2014/main" id="{A837DF25-AC38-48D2-B947-631897E4486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4" name="Text Box 1028">
          <a:extLst>
            <a:ext uri="{FF2B5EF4-FFF2-40B4-BE49-F238E27FC236}">
              <a16:creationId xmlns:a16="http://schemas.microsoft.com/office/drawing/2014/main" id="{42189E9C-FE55-4296-BA57-3737236F697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5" name="Text Box 1029">
          <a:extLst>
            <a:ext uri="{FF2B5EF4-FFF2-40B4-BE49-F238E27FC236}">
              <a16:creationId xmlns:a16="http://schemas.microsoft.com/office/drawing/2014/main" id="{9A60475F-E2F8-4905-B1ED-22C1DEC2691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6" name="Text Box 1030">
          <a:extLst>
            <a:ext uri="{FF2B5EF4-FFF2-40B4-BE49-F238E27FC236}">
              <a16:creationId xmlns:a16="http://schemas.microsoft.com/office/drawing/2014/main" id="{A46E6A95-DF8C-411D-99E5-0D4FA60E7A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7" name="Text Box 1031">
          <a:extLst>
            <a:ext uri="{FF2B5EF4-FFF2-40B4-BE49-F238E27FC236}">
              <a16:creationId xmlns:a16="http://schemas.microsoft.com/office/drawing/2014/main" id="{1D50C7E0-EC8D-4ADC-BC1D-BFA783D98AF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8" name="Text Box 1032">
          <a:extLst>
            <a:ext uri="{FF2B5EF4-FFF2-40B4-BE49-F238E27FC236}">
              <a16:creationId xmlns:a16="http://schemas.microsoft.com/office/drawing/2014/main" id="{E322D9F7-F2A8-44AC-BC43-E93979FA62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69" name="Text Box 1033">
          <a:extLst>
            <a:ext uri="{FF2B5EF4-FFF2-40B4-BE49-F238E27FC236}">
              <a16:creationId xmlns:a16="http://schemas.microsoft.com/office/drawing/2014/main" id="{6F2D9BC2-06EC-4C09-8BD6-B94C8A99A4B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0" name="Text Box 1034">
          <a:extLst>
            <a:ext uri="{FF2B5EF4-FFF2-40B4-BE49-F238E27FC236}">
              <a16:creationId xmlns:a16="http://schemas.microsoft.com/office/drawing/2014/main" id="{DB95033E-21EA-41F1-9F3D-B9D8E98306F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1" name="Text Box 1035">
          <a:extLst>
            <a:ext uri="{FF2B5EF4-FFF2-40B4-BE49-F238E27FC236}">
              <a16:creationId xmlns:a16="http://schemas.microsoft.com/office/drawing/2014/main" id="{4FE46513-EFFD-4E83-AE40-B428419B326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2" name="Text Box 1036">
          <a:extLst>
            <a:ext uri="{FF2B5EF4-FFF2-40B4-BE49-F238E27FC236}">
              <a16:creationId xmlns:a16="http://schemas.microsoft.com/office/drawing/2014/main" id="{82419106-14C6-476F-85A9-FF20C0EAA62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3" name="Text Box 1037">
          <a:extLst>
            <a:ext uri="{FF2B5EF4-FFF2-40B4-BE49-F238E27FC236}">
              <a16:creationId xmlns:a16="http://schemas.microsoft.com/office/drawing/2014/main" id="{3C585631-26B0-484C-B0FD-CC7B13E7A8B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4" name="Text Box 1038">
          <a:extLst>
            <a:ext uri="{FF2B5EF4-FFF2-40B4-BE49-F238E27FC236}">
              <a16:creationId xmlns:a16="http://schemas.microsoft.com/office/drawing/2014/main" id="{3DE2A5CB-FDDF-42A3-B574-7F7BF06E7B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5" name="Text Box 1039">
          <a:extLst>
            <a:ext uri="{FF2B5EF4-FFF2-40B4-BE49-F238E27FC236}">
              <a16:creationId xmlns:a16="http://schemas.microsoft.com/office/drawing/2014/main" id="{160E25D7-9F2A-4618-91B7-178917FDCAD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6" name="Text Box 1040">
          <a:extLst>
            <a:ext uri="{FF2B5EF4-FFF2-40B4-BE49-F238E27FC236}">
              <a16:creationId xmlns:a16="http://schemas.microsoft.com/office/drawing/2014/main" id="{21ECF330-E384-4C17-96B8-C65EDEC6F49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7" name="Text Box 1041">
          <a:extLst>
            <a:ext uri="{FF2B5EF4-FFF2-40B4-BE49-F238E27FC236}">
              <a16:creationId xmlns:a16="http://schemas.microsoft.com/office/drawing/2014/main" id="{40610326-950B-404D-ADCA-D56836BB208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8" name="Text Box 1042">
          <a:extLst>
            <a:ext uri="{FF2B5EF4-FFF2-40B4-BE49-F238E27FC236}">
              <a16:creationId xmlns:a16="http://schemas.microsoft.com/office/drawing/2014/main" id="{4CF9C6FA-0AD0-4B0E-9439-2F12D4FFF4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79" name="Text Box 1043">
          <a:extLst>
            <a:ext uri="{FF2B5EF4-FFF2-40B4-BE49-F238E27FC236}">
              <a16:creationId xmlns:a16="http://schemas.microsoft.com/office/drawing/2014/main" id="{8983EA96-00B6-46D7-A5E6-37475AD4E58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0" name="Text Box 1044">
          <a:extLst>
            <a:ext uri="{FF2B5EF4-FFF2-40B4-BE49-F238E27FC236}">
              <a16:creationId xmlns:a16="http://schemas.microsoft.com/office/drawing/2014/main" id="{669B1871-C3DE-4FD0-B818-AA4D92E334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1" name="Text Box 1045">
          <a:extLst>
            <a:ext uri="{FF2B5EF4-FFF2-40B4-BE49-F238E27FC236}">
              <a16:creationId xmlns:a16="http://schemas.microsoft.com/office/drawing/2014/main" id="{565A7C01-C177-4DF1-8492-0217D140B70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2" name="Text Box 1046">
          <a:extLst>
            <a:ext uri="{FF2B5EF4-FFF2-40B4-BE49-F238E27FC236}">
              <a16:creationId xmlns:a16="http://schemas.microsoft.com/office/drawing/2014/main" id="{62C9BCE4-496F-48EB-8FFD-00821E9F5B6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3" name="Text Box 1047">
          <a:extLst>
            <a:ext uri="{FF2B5EF4-FFF2-40B4-BE49-F238E27FC236}">
              <a16:creationId xmlns:a16="http://schemas.microsoft.com/office/drawing/2014/main" id="{F23AEBE6-9878-4CEF-AAD5-70DA2910F56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4" name="Text Box 1048">
          <a:extLst>
            <a:ext uri="{FF2B5EF4-FFF2-40B4-BE49-F238E27FC236}">
              <a16:creationId xmlns:a16="http://schemas.microsoft.com/office/drawing/2014/main" id="{9F570C58-CBCE-4587-8682-377B8C23C25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5" name="Text Box 1049">
          <a:extLst>
            <a:ext uri="{FF2B5EF4-FFF2-40B4-BE49-F238E27FC236}">
              <a16:creationId xmlns:a16="http://schemas.microsoft.com/office/drawing/2014/main" id="{830CBD36-F370-44DA-AB6B-80C6EE0D511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6" name="Text Box 1050">
          <a:extLst>
            <a:ext uri="{FF2B5EF4-FFF2-40B4-BE49-F238E27FC236}">
              <a16:creationId xmlns:a16="http://schemas.microsoft.com/office/drawing/2014/main" id="{0D65EE58-0E77-44F3-BB5E-AF8F1BE0381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7" name="Text Box 1051">
          <a:extLst>
            <a:ext uri="{FF2B5EF4-FFF2-40B4-BE49-F238E27FC236}">
              <a16:creationId xmlns:a16="http://schemas.microsoft.com/office/drawing/2014/main" id="{6D09FC2B-0833-4165-9992-B97B61C836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8" name="Text Box 1052">
          <a:extLst>
            <a:ext uri="{FF2B5EF4-FFF2-40B4-BE49-F238E27FC236}">
              <a16:creationId xmlns:a16="http://schemas.microsoft.com/office/drawing/2014/main" id="{08F7B806-D64C-43D6-96A5-056A2A3FBC1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89" name="Text Box 1053">
          <a:extLst>
            <a:ext uri="{FF2B5EF4-FFF2-40B4-BE49-F238E27FC236}">
              <a16:creationId xmlns:a16="http://schemas.microsoft.com/office/drawing/2014/main" id="{D399BEBC-A500-4794-B8D9-2EC2B9790A4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0" name="Text Box 1054">
          <a:extLst>
            <a:ext uri="{FF2B5EF4-FFF2-40B4-BE49-F238E27FC236}">
              <a16:creationId xmlns:a16="http://schemas.microsoft.com/office/drawing/2014/main" id="{3846831A-5957-4935-9018-AA9875271C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1" name="Text Box 1055">
          <a:extLst>
            <a:ext uri="{FF2B5EF4-FFF2-40B4-BE49-F238E27FC236}">
              <a16:creationId xmlns:a16="http://schemas.microsoft.com/office/drawing/2014/main" id="{BECC8325-0997-4575-BE73-40F57667BA3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2" name="Text Box 1056">
          <a:extLst>
            <a:ext uri="{FF2B5EF4-FFF2-40B4-BE49-F238E27FC236}">
              <a16:creationId xmlns:a16="http://schemas.microsoft.com/office/drawing/2014/main" id="{071CE118-3F07-4FA4-B1F9-A5AA15EB8F3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3" name="Text Box 1057">
          <a:extLst>
            <a:ext uri="{FF2B5EF4-FFF2-40B4-BE49-F238E27FC236}">
              <a16:creationId xmlns:a16="http://schemas.microsoft.com/office/drawing/2014/main" id="{9F188E6C-E9F9-4E2E-B65F-7A5AA440104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4" name="Text Box 1058">
          <a:extLst>
            <a:ext uri="{FF2B5EF4-FFF2-40B4-BE49-F238E27FC236}">
              <a16:creationId xmlns:a16="http://schemas.microsoft.com/office/drawing/2014/main" id="{FE2CE035-F51B-4385-A4BB-2E20EEC81A7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5" name="Text Box 1059">
          <a:extLst>
            <a:ext uri="{FF2B5EF4-FFF2-40B4-BE49-F238E27FC236}">
              <a16:creationId xmlns:a16="http://schemas.microsoft.com/office/drawing/2014/main" id="{31998AD8-0DF1-4BD7-9B7C-7A178908573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6" name="Text Box 1060">
          <a:extLst>
            <a:ext uri="{FF2B5EF4-FFF2-40B4-BE49-F238E27FC236}">
              <a16:creationId xmlns:a16="http://schemas.microsoft.com/office/drawing/2014/main" id="{43541D7F-F7E8-4B8E-80E5-080A49122B1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497" name="Text Box 1061">
          <a:extLst>
            <a:ext uri="{FF2B5EF4-FFF2-40B4-BE49-F238E27FC236}">
              <a16:creationId xmlns:a16="http://schemas.microsoft.com/office/drawing/2014/main" id="{4F19DBCA-43BD-4E37-B09D-43F03502489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498" name="Text Box 837">
          <a:extLst>
            <a:ext uri="{FF2B5EF4-FFF2-40B4-BE49-F238E27FC236}">
              <a16:creationId xmlns:a16="http://schemas.microsoft.com/office/drawing/2014/main" id="{90E279F7-C97A-41B3-97E7-2652D849A15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499" name="Text Box 838">
          <a:extLst>
            <a:ext uri="{FF2B5EF4-FFF2-40B4-BE49-F238E27FC236}">
              <a16:creationId xmlns:a16="http://schemas.microsoft.com/office/drawing/2014/main" id="{2A390368-EC49-44FE-9749-760D7C39061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0" name="Text Box 839">
          <a:extLst>
            <a:ext uri="{FF2B5EF4-FFF2-40B4-BE49-F238E27FC236}">
              <a16:creationId xmlns:a16="http://schemas.microsoft.com/office/drawing/2014/main" id="{971011E8-98C7-4D65-914F-79A947F5FE7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1" name="Text Box 840">
          <a:extLst>
            <a:ext uri="{FF2B5EF4-FFF2-40B4-BE49-F238E27FC236}">
              <a16:creationId xmlns:a16="http://schemas.microsoft.com/office/drawing/2014/main" id="{2E2D738E-23AC-4495-9195-80EE0259D3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2" name="Text Box 841">
          <a:extLst>
            <a:ext uri="{FF2B5EF4-FFF2-40B4-BE49-F238E27FC236}">
              <a16:creationId xmlns:a16="http://schemas.microsoft.com/office/drawing/2014/main" id="{9C15B585-54DA-4FAE-AB96-C73A19C666F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3" name="Text Box 842">
          <a:extLst>
            <a:ext uri="{FF2B5EF4-FFF2-40B4-BE49-F238E27FC236}">
              <a16:creationId xmlns:a16="http://schemas.microsoft.com/office/drawing/2014/main" id="{FC5BF184-8C61-4524-A8CB-CCDB037C00C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4" name="Text Box 843">
          <a:extLst>
            <a:ext uri="{FF2B5EF4-FFF2-40B4-BE49-F238E27FC236}">
              <a16:creationId xmlns:a16="http://schemas.microsoft.com/office/drawing/2014/main" id="{43B53E27-4A34-416B-9BD7-3FB8DD4DD7F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5" name="Text Box 844">
          <a:extLst>
            <a:ext uri="{FF2B5EF4-FFF2-40B4-BE49-F238E27FC236}">
              <a16:creationId xmlns:a16="http://schemas.microsoft.com/office/drawing/2014/main" id="{510A3A4D-90E8-4F80-9CDC-D14A94A9037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6" name="Text Box 845">
          <a:extLst>
            <a:ext uri="{FF2B5EF4-FFF2-40B4-BE49-F238E27FC236}">
              <a16:creationId xmlns:a16="http://schemas.microsoft.com/office/drawing/2014/main" id="{29EEDB3A-C955-4BBC-82B8-3DC647D6D7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7" name="Text Box 846">
          <a:extLst>
            <a:ext uri="{FF2B5EF4-FFF2-40B4-BE49-F238E27FC236}">
              <a16:creationId xmlns:a16="http://schemas.microsoft.com/office/drawing/2014/main" id="{2DA7E121-B184-4103-A9A2-49E1F052FE4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8" name="Text Box 847">
          <a:extLst>
            <a:ext uri="{FF2B5EF4-FFF2-40B4-BE49-F238E27FC236}">
              <a16:creationId xmlns:a16="http://schemas.microsoft.com/office/drawing/2014/main" id="{BC0F8944-92C8-434F-9B43-E60C4B1F751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09" name="Text Box 848">
          <a:extLst>
            <a:ext uri="{FF2B5EF4-FFF2-40B4-BE49-F238E27FC236}">
              <a16:creationId xmlns:a16="http://schemas.microsoft.com/office/drawing/2014/main" id="{7644104B-A6E9-476E-A875-C02DAAD0113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0" name="Text Box 849">
          <a:extLst>
            <a:ext uri="{FF2B5EF4-FFF2-40B4-BE49-F238E27FC236}">
              <a16:creationId xmlns:a16="http://schemas.microsoft.com/office/drawing/2014/main" id="{E931C8F3-0F5A-4920-884D-12DA0AE4D51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1" name="Text Box 850">
          <a:extLst>
            <a:ext uri="{FF2B5EF4-FFF2-40B4-BE49-F238E27FC236}">
              <a16:creationId xmlns:a16="http://schemas.microsoft.com/office/drawing/2014/main" id="{F1C3F8DA-5E56-47E8-BB76-627A9C5D356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2" name="Text Box 851">
          <a:extLst>
            <a:ext uri="{FF2B5EF4-FFF2-40B4-BE49-F238E27FC236}">
              <a16:creationId xmlns:a16="http://schemas.microsoft.com/office/drawing/2014/main" id="{C0E9C26F-8E11-4AF0-9844-6F43EC544C4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3" name="Text Box 852">
          <a:extLst>
            <a:ext uri="{FF2B5EF4-FFF2-40B4-BE49-F238E27FC236}">
              <a16:creationId xmlns:a16="http://schemas.microsoft.com/office/drawing/2014/main" id="{37A873DB-EF30-4F23-B250-62CB3110118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4" name="Text Box 853">
          <a:extLst>
            <a:ext uri="{FF2B5EF4-FFF2-40B4-BE49-F238E27FC236}">
              <a16:creationId xmlns:a16="http://schemas.microsoft.com/office/drawing/2014/main" id="{0EA19E91-39DC-4D1A-BDE7-9B471BEB676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5" name="Text Box 854">
          <a:extLst>
            <a:ext uri="{FF2B5EF4-FFF2-40B4-BE49-F238E27FC236}">
              <a16:creationId xmlns:a16="http://schemas.microsoft.com/office/drawing/2014/main" id="{E0EB594C-C526-4C87-BDFD-2F5AF6AC096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6" name="Text Box 855">
          <a:extLst>
            <a:ext uri="{FF2B5EF4-FFF2-40B4-BE49-F238E27FC236}">
              <a16:creationId xmlns:a16="http://schemas.microsoft.com/office/drawing/2014/main" id="{B77DB1D6-4C2A-43F8-8D01-A4AE1B91ADB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7" name="Text Box 856">
          <a:extLst>
            <a:ext uri="{FF2B5EF4-FFF2-40B4-BE49-F238E27FC236}">
              <a16:creationId xmlns:a16="http://schemas.microsoft.com/office/drawing/2014/main" id="{99DC504A-3C72-4B77-86F0-DE4ED272416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8" name="Text Box 857">
          <a:extLst>
            <a:ext uri="{FF2B5EF4-FFF2-40B4-BE49-F238E27FC236}">
              <a16:creationId xmlns:a16="http://schemas.microsoft.com/office/drawing/2014/main" id="{A1C8B6AE-FA0D-493E-B707-9E12D741E17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19" name="Text Box 858">
          <a:extLst>
            <a:ext uri="{FF2B5EF4-FFF2-40B4-BE49-F238E27FC236}">
              <a16:creationId xmlns:a16="http://schemas.microsoft.com/office/drawing/2014/main" id="{769754EC-40F0-49CE-8516-66809F72237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0" name="Text Box 859">
          <a:extLst>
            <a:ext uri="{FF2B5EF4-FFF2-40B4-BE49-F238E27FC236}">
              <a16:creationId xmlns:a16="http://schemas.microsoft.com/office/drawing/2014/main" id="{7F4DDA65-EB0E-49B4-BAEC-0BE154ED954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1" name="Text Box 860">
          <a:extLst>
            <a:ext uri="{FF2B5EF4-FFF2-40B4-BE49-F238E27FC236}">
              <a16:creationId xmlns:a16="http://schemas.microsoft.com/office/drawing/2014/main" id="{73CB087A-1432-49C3-81A9-4BA4C4036CC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2" name="Text Box 861">
          <a:extLst>
            <a:ext uri="{FF2B5EF4-FFF2-40B4-BE49-F238E27FC236}">
              <a16:creationId xmlns:a16="http://schemas.microsoft.com/office/drawing/2014/main" id="{DAED42C3-C0FA-4B74-AB2C-F1B333A89BD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3" name="Text Box 862">
          <a:extLst>
            <a:ext uri="{FF2B5EF4-FFF2-40B4-BE49-F238E27FC236}">
              <a16:creationId xmlns:a16="http://schemas.microsoft.com/office/drawing/2014/main" id="{F9622F01-073D-4FDF-8BFA-B213C4AF3B1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4" name="Text Box 863">
          <a:extLst>
            <a:ext uri="{FF2B5EF4-FFF2-40B4-BE49-F238E27FC236}">
              <a16:creationId xmlns:a16="http://schemas.microsoft.com/office/drawing/2014/main" id="{82775B25-5B8E-483B-BF2D-F3F57821574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5" name="Text Box 864">
          <a:extLst>
            <a:ext uri="{FF2B5EF4-FFF2-40B4-BE49-F238E27FC236}">
              <a16:creationId xmlns:a16="http://schemas.microsoft.com/office/drawing/2014/main" id="{8DD5A34F-7484-464E-AA59-53198625CBC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6" name="Text Box 865">
          <a:extLst>
            <a:ext uri="{FF2B5EF4-FFF2-40B4-BE49-F238E27FC236}">
              <a16:creationId xmlns:a16="http://schemas.microsoft.com/office/drawing/2014/main" id="{5E1F810C-1156-408C-9EA5-703B22309A0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7" name="Text Box 866">
          <a:extLst>
            <a:ext uri="{FF2B5EF4-FFF2-40B4-BE49-F238E27FC236}">
              <a16:creationId xmlns:a16="http://schemas.microsoft.com/office/drawing/2014/main" id="{922CFEC7-2221-4DB4-AD7E-BEAA5CADD8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8" name="Text Box 867">
          <a:extLst>
            <a:ext uri="{FF2B5EF4-FFF2-40B4-BE49-F238E27FC236}">
              <a16:creationId xmlns:a16="http://schemas.microsoft.com/office/drawing/2014/main" id="{AE455F10-8EB1-48A3-8AB7-2ED25CDEEED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29" name="Text Box 868">
          <a:extLst>
            <a:ext uri="{FF2B5EF4-FFF2-40B4-BE49-F238E27FC236}">
              <a16:creationId xmlns:a16="http://schemas.microsoft.com/office/drawing/2014/main" id="{038F4832-D108-4513-B867-D3F54C4FF82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0" name="Text Box 869">
          <a:extLst>
            <a:ext uri="{FF2B5EF4-FFF2-40B4-BE49-F238E27FC236}">
              <a16:creationId xmlns:a16="http://schemas.microsoft.com/office/drawing/2014/main" id="{10C5B5D0-0415-467C-AFF6-9BC3319D14B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1" name="Text Box 870">
          <a:extLst>
            <a:ext uri="{FF2B5EF4-FFF2-40B4-BE49-F238E27FC236}">
              <a16:creationId xmlns:a16="http://schemas.microsoft.com/office/drawing/2014/main" id="{19079FDD-5431-4657-BCD5-5817574D312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2" name="Text Box 871">
          <a:extLst>
            <a:ext uri="{FF2B5EF4-FFF2-40B4-BE49-F238E27FC236}">
              <a16:creationId xmlns:a16="http://schemas.microsoft.com/office/drawing/2014/main" id="{A59437E4-678D-4438-9C3F-51C0FBA0883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3" name="Text Box 872">
          <a:extLst>
            <a:ext uri="{FF2B5EF4-FFF2-40B4-BE49-F238E27FC236}">
              <a16:creationId xmlns:a16="http://schemas.microsoft.com/office/drawing/2014/main" id="{450D1514-24E4-451C-8288-FC5F7BEB017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4" name="Text Box 873">
          <a:extLst>
            <a:ext uri="{FF2B5EF4-FFF2-40B4-BE49-F238E27FC236}">
              <a16:creationId xmlns:a16="http://schemas.microsoft.com/office/drawing/2014/main" id="{C87C1479-648F-40B3-B984-E4CCF5299D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5" name="Text Box 874">
          <a:extLst>
            <a:ext uri="{FF2B5EF4-FFF2-40B4-BE49-F238E27FC236}">
              <a16:creationId xmlns:a16="http://schemas.microsoft.com/office/drawing/2014/main" id="{0E9AD4CA-AAC3-4354-A640-2FC9628E69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6" name="Text Box 875">
          <a:extLst>
            <a:ext uri="{FF2B5EF4-FFF2-40B4-BE49-F238E27FC236}">
              <a16:creationId xmlns:a16="http://schemas.microsoft.com/office/drawing/2014/main" id="{F10B3C76-400C-42C0-87DD-6C7D46DF0DB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7" name="Text Box 876">
          <a:extLst>
            <a:ext uri="{FF2B5EF4-FFF2-40B4-BE49-F238E27FC236}">
              <a16:creationId xmlns:a16="http://schemas.microsoft.com/office/drawing/2014/main" id="{8A50C8B6-E5B7-4857-8CD0-A18C2CA42E4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8" name="Text Box 877">
          <a:extLst>
            <a:ext uri="{FF2B5EF4-FFF2-40B4-BE49-F238E27FC236}">
              <a16:creationId xmlns:a16="http://schemas.microsoft.com/office/drawing/2014/main" id="{E6198769-2C23-4DB8-8259-8E97829310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39" name="Text Box 878">
          <a:extLst>
            <a:ext uri="{FF2B5EF4-FFF2-40B4-BE49-F238E27FC236}">
              <a16:creationId xmlns:a16="http://schemas.microsoft.com/office/drawing/2014/main" id="{32C0310C-C7D2-4BDC-93C5-E81608DC5C9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0" name="Text Box 879">
          <a:extLst>
            <a:ext uri="{FF2B5EF4-FFF2-40B4-BE49-F238E27FC236}">
              <a16:creationId xmlns:a16="http://schemas.microsoft.com/office/drawing/2014/main" id="{44D46FC2-281D-42A5-B53A-7C055A76B37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1" name="Text Box 880">
          <a:extLst>
            <a:ext uri="{FF2B5EF4-FFF2-40B4-BE49-F238E27FC236}">
              <a16:creationId xmlns:a16="http://schemas.microsoft.com/office/drawing/2014/main" id="{9B839536-A64A-4C26-ACA7-2C619E66B83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2" name="Text Box 881">
          <a:extLst>
            <a:ext uri="{FF2B5EF4-FFF2-40B4-BE49-F238E27FC236}">
              <a16:creationId xmlns:a16="http://schemas.microsoft.com/office/drawing/2014/main" id="{714E6764-8DCA-49B8-B14F-059A2D2D3D5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3" name="Text Box 882">
          <a:extLst>
            <a:ext uri="{FF2B5EF4-FFF2-40B4-BE49-F238E27FC236}">
              <a16:creationId xmlns:a16="http://schemas.microsoft.com/office/drawing/2014/main" id="{418F6029-44CF-4277-82F1-7D47DDFD3FA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4" name="Text Box 883">
          <a:extLst>
            <a:ext uri="{FF2B5EF4-FFF2-40B4-BE49-F238E27FC236}">
              <a16:creationId xmlns:a16="http://schemas.microsoft.com/office/drawing/2014/main" id="{0E2A5ABE-6C3A-4E0F-A176-3E73FAFFFC9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5" name="Text Box 884">
          <a:extLst>
            <a:ext uri="{FF2B5EF4-FFF2-40B4-BE49-F238E27FC236}">
              <a16:creationId xmlns:a16="http://schemas.microsoft.com/office/drawing/2014/main" id="{0928C45B-1414-4169-BB51-DD846DF8D71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6" name="Text Box 885">
          <a:extLst>
            <a:ext uri="{FF2B5EF4-FFF2-40B4-BE49-F238E27FC236}">
              <a16:creationId xmlns:a16="http://schemas.microsoft.com/office/drawing/2014/main" id="{0FE0CDF3-E6BD-492A-8967-65583DDD09C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7" name="Text Box 886">
          <a:extLst>
            <a:ext uri="{FF2B5EF4-FFF2-40B4-BE49-F238E27FC236}">
              <a16:creationId xmlns:a16="http://schemas.microsoft.com/office/drawing/2014/main" id="{AEC43187-CEA7-4668-9204-5163E9723E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8" name="Text Box 887">
          <a:extLst>
            <a:ext uri="{FF2B5EF4-FFF2-40B4-BE49-F238E27FC236}">
              <a16:creationId xmlns:a16="http://schemas.microsoft.com/office/drawing/2014/main" id="{23649E29-B32C-4780-B76C-D166AF82BA4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49" name="Text Box 888">
          <a:extLst>
            <a:ext uri="{FF2B5EF4-FFF2-40B4-BE49-F238E27FC236}">
              <a16:creationId xmlns:a16="http://schemas.microsoft.com/office/drawing/2014/main" id="{AB8D694B-0437-458C-84C6-B50EACCAF2A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0" name="Text Box 889">
          <a:extLst>
            <a:ext uri="{FF2B5EF4-FFF2-40B4-BE49-F238E27FC236}">
              <a16:creationId xmlns:a16="http://schemas.microsoft.com/office/drawing/2014/main" id="{EFCD3FDF-6509-44F7-B13E-C57FB7E03F4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1" name="Text Box 890">
          <a:extLst>
            <a:ext uri="{FF2B5EF4-FFF2-40B4-BE49-F238E27FC236}">
              <a16:creationId xmlns:a16="http://schemas.microsoft.com/office/drawing/2014/main" id="{1A426A5E-42FE-4CA1-8BFF-C6029E5B5B7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2" name="Text Box 891">
          <a:extLst>
            <a:ext uri="{FF2B5EF4-FFF2-40B4-BE49-F238E27FC236}">
              <a16:creationId xmlns:a16="http://schemas.microsoft.com/office/drawing/2014/main" id="{EA5D6A6E-3F9F-422E-B75D-91D9E463CDD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3" name="Text Box 892">
          <a:extLst>
            <a:ext uri="{FF2B5EF4-FFF2-40B4-BE49-F238E27FC236}">
              <a16:creationId xmlns:a16="http://schemas.microsoft.com/office/drawing/2014/main" id="{5E45783A-F090-4172-99EF-3AF8448453F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4" name="Text Box 893">
          <a:extLst>
            <a:ext uri="{FF2B5EF4-FFF2-40B4-BE49-F238E27FC236}">
              <a16:creationId xmlns:a16="http://schemas.microsoft.com/office/drawing/2014/main" id="{30220066-8E7A-4ED0-B992-0CA56A57759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5" name="Text Box 894">
          <a:extLst>
            <a:ext uri="{FF2B5EF4-FFF2-40B4-BE49-F238E27FC236}">
              <a16:creationId xmlns:a16="http://schemas.microsoft.com/office/drawing/2014/main" id="{613452AB-D94B-4E05-967D-76B1DBE7F4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6" name="Text Box 895">
          <a:extLst>
            <a:ext uri="{FF2B5EF4-FFF2-40B4-BE49-F238E27FC236}">
              <a16:creationId xmlns:a16="http://schemas.microsoft.com/office/drawing/2014/main" id="{F9C2D8CE-649C-4767-832F-A5F94A4BCC4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7" name="Text Box 896">
          <a:extLst>
            <a:ext uri="{FF2B5EF4-FFF2-40B4-BE49-F238E27FC236}">
              <a16:creationId xmlns:a16="http://schemas.microsoft.com/office/drawing/2014/main" id="{2B02A1A4-DD2F-49CB-A98E-89DFBDA787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8" name="Text Box 897">
          <a:extLst>
            <a:ext uri="{FF2B5EF4-FFF2-40B4-BE49-F238E27FC236}">
              <a16:creationId xmlns:a16="http://schemas.microsoft.com/office/drawing/2014/main" id="{806939FF-DECF-4973-8AC2-8140D327E2B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59" name="Text Box 898">
          <a:extLst>
            <a:ext uri="{FF2B5EF4-FFF2-40B4-BE49-F238E27FC236}">
              <a16:creationId xmlns:a16="http://schemas.microsoft.com/office/drawing/2014/main" id="{7F2893DF-9D9E-4C43-B3FB-056C7DE082C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0" name="Text Box 899">
          <a:extLst>
            <a:ext uri="{FF2B5EF4-FFF2-40B4-BE49-F238E27FC236}">
              <a16:creationId xmlns:a16="http://schemas.microsoft.com/office/drawing/2014/main" id="{1ED3A85A-A1EE-46D2-9947-A6FEFC209D4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1" name="Text Box 900">
          <a:extLst>
            <a:ext uri="{FF2B5EF4-FFF2-40B4-BE49-F238E27FC236}">
              <a16:creationId xmlns:a16="http://schemas.microsoft.com/office/drawing/2014/main" id="{B88365B7-3EC7-4B21-85A4-55265D42CB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2" name="Text Box 901">
          <a:extLst>
            <a:ext uri="{FF2B5EF4-FFF2-40B4-BE49-F238E27FC236}">
              <a16:creationId xmlns:a16="http://schemas.microsoft.com/office/drawing/2014/main" id="{845A9391-C431-4D0F-A98E-027B280AF09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3" name="Text Box 902">
          <a:extLst>
            <a:ext uri="{FF2B5EF4-FFF2-40B4-BE49-F238E27FC236}">
              <a16:creationId xmlns:a16="http://schemas.microsoft.com/office/drawing/2014/main" id="{B526D4BF-3AEB-4DD5-813C-71FDE1E83A4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4" name="Text Box 903">
          <a:extLst>
            <a:ext uri="{FF2B5EF4-FFF2-40B4-BE49-F238E27FC236}">
              <a16:creationId xmlns:a16="http://schemas.microsoft.com/office/drawing/2014/main" id="{1C440DEF-D94B-4538-9663-96D19B31648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5" name="Text Box 904">
          <a:extLst>
            <a:ext uri="{FF2B5EF4-FFF2-40B4-BE49-F238E27FC236}">
              <a16:creationId xmlns:a16="http://schemas.microsoft.com/office/drawing/2014/main" id="{C7D9C08E-BE0F-469B-9119-353754970BD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6" name="Text Box 905">
          <a:extLst>
            <a:ext uri="{FF2B5EF4-FFF2-40B4-BE49-F238E27FC236}">
              <a16:creationId xmlns:a16="http://schemas.microsoft.com/office/drawing/2014/main" id="{10CCD203-30DC-44D1-A097-573211E32CB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7" name="Text Box 906">
          <a:extLst>
            <a:ext uri="{FF2B5EF4-FFF2-40B4-BE49-F238E27FC236}">
              <a16:creationId xmlns:a16="http://schemas.microsoft.com/office/drawing/2014/main" id="{53A116F7-48A3-451D-933D-DA7324D78D9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8" name="Text Box 907">
          <a:extLst>
            <a:ext uri="{FF2B5EF4-FFF2-40B4-BE49-F238E27FC236}">
              <a16:creationId xmlns:a16="http://schemas.microsoft.com/office/drawing/2014/main" id="{9A3FDACD-30D1-46BE-996B-011AD1B12F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69" name="Text Box 908">
          <a:extLst>
            <a:ext uri="{FF2B5EF4-FFF2-40B4-BE49-F238E27FC236}">
              <a16:creationId xmlns:a16="http://schemas.microsoft.com/office/drawing/2014/main" id="{524C4F3D-CD92-4FDC-9EF2-BB06CC943C3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0" name="Text Box 909">
          <a:extLst>
            <a:ext uri="{FF2B5EF4-FFF2-40B4-BE49-F238E27FC236}">
              <a16:creationId xmlns:a16="http://schemas.microsoft.com/office/drawing/2014/main" id="{A3A5CCAD-6B59-4D1E-88CF-8D06AC9F29F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1" name="Text Box 910">
          <a:extLst>
            <a:ext uri="{FF2B5EF4-FFF2-40B4-BE49-F238E27FC236}">
              <a16:creationId xmlns:a16="http://schemas.microsoft.com/office/drawing/2014/main" id="{6B4C1EAF-C6C8-4190-BA12-DB498F50B2A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2" name="Text Box 911">
          <a:extLst>
            <a:ext uri="{FF2B5EF4-FFF2-40B4-BE49-F238E27FC236}">
              <a16:creationId xmlns:a16="http://schemas.microsoft.com/office/drawing/2014/main" id="{356D8652-1E82-4EFE-A16C-C4B7FDDC0C8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3" name="Text Box 912">
          <a:extLst>
            <a:ext uri="{FF2B5EF4-FFF2-40B4-BE49-F238E27FC236}">
              <a16:creationId xmlns:a16="http://schemas.microsoft.com/office/drawing/2014/main" id="{E88052C9-86E5-4541-A64F-E728AEB0663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4" name="Text Box 913">
          <a:extLst>
            <a:ext uri="{FF2B5EF4-FFF2-40B4-BE49-F238E27FC236}">
              <a16:creationId xmlns:a16="http://schemas.microsoft.com/office/drawing/2014/main" id="{A39F7335-AAF9-4652-BCCE-00530B67B03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5" name="Text Box 914">
          <a:extLst>
            <a:ext uri="{FF2B5EF4-FFF2-40B4-BE49-F238E27FC236}">
              <a16:creationId xmlns:a16="http://schemas.microsoft.com/office/drawing/2014/main" id="{7117FD88-23BF-4D77-B9C2-1256A7BDB7B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6" name="Text Box 915">
          <a:extLst>
            <a:ext uri="{FF2B5EF4-FFF2-40B4-BE49-F238E27FC236}">
              <a16:creationId xmlns:a16="http://schemas.microsoft.com/office/drawing/2014/main" id="{4A200D25-EA6E-4B0C-8907-194D076BB5B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7" name="Text Box 916">
          <a:extLst>
            <a:ext uri="{FF2B5EF4-FFF2-40B4-BE49-F238E27FC236}">
              <a16:creationId xmlns:a16="http://schemas.microsoft.com/office/drawing/2014/main" id="{C6CE1B30-12E7-4ACC-B355-3A32047689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8" name="Text Box 917">
          <a:extLst>
            <a:ext uri="{FF2B5EF4-FFF2-40B4-BE49-F238E27FC236}">
              <a16:creationId xmlns:a16="http://schemas.microsoft.com/office/drawing/2014/main" id="{796868FE-6C6E-404C-BA88-8E6534B84B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79" name="Text Box 918">
          <a:extLst>
            <a:ext uri="{FF2B5EF4-FFF2-40B4-BE49-F238E27FC236}">
              <a16:creationId xmlns:a16="http://schemas.microsoft.com/office/drawing/2014/main" id="{5B335A2E-219D-479F-8BB8-5095BE45EB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0" name="Text Box 919">
          <a:extLst>
            <a:ext uri="{FF2B5EF4-FFF2-40B4-BE49-F238E27FC236}">
              <a16:creationId xmlns:a16="http://schemas.microsoft.com/office/drawing/2014/main" id="{DCAB705C-34CA-4319-BFA4-3E38D65C59C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1" name="Text Box 920">
          <a:extLst>
            <a:ext uri="{FF2B5EF4-FFF2-40B4-BE49-F238E27FC236}">
              <a16:creationId xmlns:a16="http://schemas.microsoft.com/office/drawing/2014/main" id="{ABD5751E-B0FC-41F0-AD78-C283A9349B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2" name="Text Box 921">
          <a:extLst>
            <a:ext uri="{FF2B5EF4-FFF2-40B4-BE49-F238E27FC236}">
              <a16:creationId xmlns:a16="http://schemas.microsoft.com/office/drawing/2014/main" id="{BFC56B91-BF25-4966-9D8D-7C0890E96D9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3" name="Text Box 922">
          <a:extLst>
            <a:ext uri="{FF2B5EF4-FFF2-40B4-BE49-F238E27FC236}">
              <a16:creationId xmlns:a16="http://schemas.microsoft.com/office/drawing/2014/main" id="{196F9A50-B7C2-41F7-8494-02BB59488E3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4" name="Text Box 923">
          <a:extLst>
            <a:ext uri="{FF2B5EF4-FFF2-40B4-BE49-F238E27FC236}">
              <a16:creationId xmlns:a16="http://schemas.microsoft.com/office/drawing/2014/main" id="{07B62B49-E736-4102-A505-973540721ED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5" name="Text Box 924">
          <a:extLst>
            <a:ext uri="{FF2B5EF4-FFF2-40B4-BE49-F238E27FC236}">
              <a16:creationId xmlns:a16="http://schemas.microsoft.com/office/drawing/2014/main" id="{4B637D5D-9DEC-4C18-9524-32BCC42CE1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6" name="Text Box 925">
          <a:extLst>
            <a:ext uri="{FF2B5EF4-FFF2-40B4-BE49-F238E27FC236}">
              <a16:creationId xmlns:a16="http://schemas.microsoft.com/office/drawing/2014/main" id="{F946ACC8-F537-461B-B601-803933A30E1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7" name="Text Box 926">
          <a:extLst>
            <a:ext uri="{FF2B5EF4-FFF2-40B4-BE49-F238E27FC236}">
              <a16:creationId xmlns:a16="http://schemas.microsoft.com/office/drawing/2014/main" id="{3FFFA607-FD64-4401-8839-2BEF0B92A6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8" name="Text Box 927">
          <a:extLst>
            <a:ext uri="{FF2B5EF4-FFF2-40B4-BE49-F238E27FC236}">
              <a16:creationId xmlns:a16="http://schemas.microsoft.com/office/drawing/2014/main" id="{09E5556F-CEC6-4EEC-B1BA-1AC2CC937B8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89" name="Text Box 928">
          <a:extLst>
            <a:ext uri="{FF2B5EF4-FFF2-40B4-BE49-F238E27FC236}">
              <a16:creationId xmlns:a16="http://schemas.microsoft.com/office/drawing/2014/main" id="{92935121-356C-499F-A28D-A024123CD4C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0" name="Text Box 929">
          <a:extLst>
            <a:ext uri="{FF2B5EF4-FFF2-40B4-BE49-F238E27FC236}">
              <a16:creationId xmlns:a16="http://schemas.microsoft.com/office/drawing/2014/main" id="{2EC1E4E1-19B0-4A41-B06C-BCE894FCB19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1" name="Text Box 930">
          <a:extLst>
            <a:ext uri="{FF2B5EF4-FFF2-40B4-BE49-F238E27FC236}">
              <a16:creationId xmlns:a16="http://schemas.microsoft.com/office/drawing/2014/main" id="{65894037-04F9-471F-9B9E-9B1EE728698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2" name="Text Box 931">
          <a:extLst>
            <a:ext uri="{FF2B5EF4-FFF2-40B4-BE49-F238E27FC236}">
              <a16:creationId xmlns:a16="http://schemas.microsoft.com/office/drawing/2014/main" id="{95568315-38FF-4B35-819A-B00B39DA9CC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3" name="Text Box 932">
          <a:extLst>
            <a:ext uri="{FF2B5EF4-FFF2-40B4-BE49-F238E27FC236}">
              <a16:creationId xmlns:a16="http://schemas.microsoft.com/office/drawing/2014/main" id="{70CCD6E5-AF37-4CA7-B6B7-45AA52F5797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4" name="Text Box 933">
          <a:extLst>
            <a:ext uri="{FF2B5EF4-FFF2-40B4-BE49-F238E27FC236}">
              <a16:creationId xmlns:a16="http://schemas.microsoft.com/office/drawing/2014/main" id="{A410C4F6-3F66-4CFF-BE2B-A716E35A19B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5" name="Text Box 934">
          <a:extLst>
            <a:ext uri="{FF2B5EF4-FFF2-40B4-BE49-F238E27FC236}">
              <a16:creationId xmlns:a16="http://schemas.microsoft.com/office/drawing/2014/main" id="{924958E2-B847-4010-93D1-366A19D3956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6" name="Text Box 935">
          <a:extLst>
            <a:ext uri="{FF2B5EF4-FFF2-40B4-BE49-F238E27FC236}">
              <a16:creationId xmlns:a16="http://schemas.microsoft.com/office/drawing/2014/main" id="{B30C5D09-BE16-4B79-9E7E-FCEA3F278D1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7" name="Text Box 936">
          <a:extLst>
            <a:ext uri="{FF2B5EF4-FFF2-40B4-BE49-F238E27FC236}">
              <a16:creationId xmlns:a16="http://schemas.microsoft.com/office/drawing/2014/main" id="{C92F6511-C097-4D4D-95BE-61A93B1D89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8" name="Text Box 937">
          <a:extLst>
            <a:ext uri="{FF2B5EF4-FFF2-40B4-BE49-F238E27FC236}">
              <a16:creationId xmlns:a16="http://schemas.microsoft.com/office/drawing/2014/main" id="{ED4FBCDC-4E42-4D4B-95F1-8415547FA46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599" name="Text Box 938">
          <a:extLst>
            <a:ext uri="{FF2B5EF4-FFF2-40B4-BE49-F238E27FC236}">
              <a16:creationId xmlns:a16="http://schemas.microsoft.com/office/drawing/2014/main" id="{5700DA86-FC92-4F5F-A7F9-8AD4D60062F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0" name="Text Box 939">
          <a:extLst>
            <a:ext uri="{FF2B5EF4-FFF2-40B4-BE49-F238E27FC236}">
              <a16:creationId xmlns:a16="http://schemas.microsoft.com/office/drawing/2014/main" id="{8351A99C-9626-49D3-9390-85A734039B7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1" name="Text Box 940">
          <a:extLst>
            <a:ext uri="{FF2B5EF4-FFF2-40B4-BE49-F238E27FC236}">
              <a16:creationId xmlns:a16="http://schemas.microsoft.com/office/drawing/2014/main" id="{0C8176A2-38EB-42D2-A371-4ABD5718C02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2" name="Text Box 941">
          <a:extLst>
            <a:ext uri="{FF2B5EF4-FFF2-40B4-BE49-F238E27FC236}">
              <a16:creationId xmlns:a16="http://schemas.microsoft.com/office/drawing/2014/main" id="{A3BD82A4-6944-405C-B3C6-D24E2110ACA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3" name="Text Box 942">
          <a:extLst>
            <a:ext uri="{FF2B5EF4-FFF2-40B4-BE49-F238E27FC236}">
              <a16:creationId xmlns:a16="http://schemas.microsoft.com/office/drawing/2014/main" id="{833D3DC0-938E-4018-97D7-A09828A9FAF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4" name="Text Box 943">
          <a:extLst>
            <a:ext uri="{FF2B5EF4-FFF2-40B4-BE49-F238E27FC236}">
              <a16:creationId xmlns:a16="http://schemas.microsoft.com/office/drawing/2014/main" id="{8ED22DEF-5EC8-4D96-8B1B-890BECB0F45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5" name="Text Box 944">
          <a:extLst>
            <a:ext uri="{FF2B5EF4-FFF2-40B4-BE49-F238E27FC236}">
              <a16:creationId xmlns:a16="http://schemas.microsoft.com/office/drawing/2014/main" id="{2BE7ECEB-5C64-4044-82F3-2DE9BC3199A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6" name="Text Box 945">
          <a:extLst>
            <a:ext uri="{FF2B5EF4-FFF2-40B4-BE49-F238E27FC236}">
              <a16:creationId xmlns:a16="http://schemas.microsoft.com/office/drawing/2014/main" id="{FE79D781-5681-49B5-BD3A-D8256EBFFA1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7" name="Text Box 946">
          <a:extLst>
            <a:ext uri="{FF2B5EF4-FFF2-40B4-BE49-F238E27FC236}">
              <a16:creationId xmlns:a16="http://schemas.microsoft.com/office/drawing/2014/main" id="{02FE04CB-062E-4A06-B0B6-227AC3324FA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8" name="Text Box 947">
          <a:extLst>
            <a:ext uri="{FF2B5EF4-FFF2-40B4-BE49-F238E27FC236}">
              <a16:creationId xmlns:a16="http://schemas.microsoft.com/office/drawing/2014/main" id="{14EEC129-D426-4634-AFDA-7FAD8AEA032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09" name="Text Box 948">
          <a:extLst>
            <a:ext uri="{FF2B5EF4-FFF2-40B4-BE49-F238E27FC236}">
              <a16:creationId xmlns:a16="http://schemas.microsoft.com/office/drawing/2014/main" id="{07E2D554-DC4B-44C5-B4FB-16BC05FFFF2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0" name="Text Box 949">
          <a:extLst>
            <a:ext uri="{FF2B5EF4-FFF2-40B4-BE49-F238E27FC236}">
              <a16:creationId xmlns:a16="http://schemas.microsoft.com/office/drawing/2014/main" id="{580028FB-19AA-4AB9-B151-1FD06BCCE10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1" name="Text Box 950">
          <a:extLst>
            <a:ext uri="{FF2B5EF4-FFF2-40B4-BE49-F238E27FC236}">
              <a16:creationId xmlns:a16="http://schemas.microsoft.com/office/drawing/2014/main" id="{B99485F4-C1B1-4C13-B35A-424A7B5E80A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2" name="Text Box 951">
          <a:extLst>
            <a:ext uri="{FF2B5EF4-FFF2-40B4-BE49-F238E27FC236}">
              <a16:creationId xmlns:a16="http://schemas.microsoft.com/office/drawing/2014/main" id="{29D8D40E-299C-44F4-80A5-DAB12A630A6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3" name="Text Box 952">
          <a:extLst>
            <a:ext uri="{FF2B5EF4-FFF2-40B4-BE49-F238E27FC236}">
              <a16:creationId xmlns:a16="http://schemas.microsoft.com/office/drawing/2014/main" id="{2861D4CA-58AB-44D8-9F49-A82F3627D3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4" name="Text Box 953">
          <a:extLst>
            <a:ext uri="{FF2B5EF4-FFF2-40B4-BE49-F238E27FC236}">
              <a16:creationId xmlns:a16="http://schemas.microsoft.com/office/drawing/2014/main" id="{9561B363-180A-4ABF-9F46-94191AB57DF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5" name="Text Box 954">
          <a:extLst>
            <a:ext uri="{FF2B5EF4-FFF2-40B4-BE49-F238E27FC236}">
              <a16:creationId xmlns:a16="http://schemas.microsoft.com/office/drawing/2014/main" id="{5AEB4C48-1A12-4464-A421-F6CE64F7FB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6" name="Text Box 955">
          <a:extLst>
            <a:ext uri="{FF2B5EF4-FFF2-40B4-BE49-F238E27FC236}">
              <a16:creationId xmlns:a16="http://schemas.microsoft.com/office/drawing/2014/main" id="{B1C0EF27-E4DD-4494-B82F-FF049D928EB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7" name="Text Box 956">
          <a:extLst>
            <a:ext uri="{FF2B5EF4-FFF2-40B4-BE49-F238E27FC236}">
              <a16:creationId xmlns:a16="http://schemas.microsoft.com/office/drawing/2014/main" id="{38F61819-F574-4D3C-AA33-3C19F35420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8" name="Text Box 957">
          <a:extLst>
            <a:ext uri="{FF2B5EF4-FFF2-40B4-BE49-F238E27FC236}">
              <a16:creationId xmlns:a16="http://schemas.microsoft.com/office/drawing/2014/main" id="{D0FED500-0F8E-4B52-8212-920CDEF218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19" name="Text Box 958">
          <a:extLst>
            <a:ext uri="{FF2B5EF4-FFF2-40B4-BE49-F238E27FC236}">
              <a16:creationId xmlns:a16="http://schemas.microsoft.com/office/drawing/2014/main" id="{CF11AF3C-787F-4E13-8689-1377F313A53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0" name="Text Box 959">
          <a:extLst>
            <a:ext uri="{FF2B5EF4-FFF2-40B4-BE49-F238E27FC236}">
              <a16:creationId xmlns:a16="http://schemas.microsoft.com/office/drawing/2014/main" id="{A15221C6-77C9-499F-B989-B7BD8D52F3B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1" name="Text Box 960">
          <a:extLst>
            <a:ext uri="{FF2B5EF4-FFF2-40B4-BE49-F238E27FC236}">
              <a16:creationId xmlns:a16="http://schemas.microsoft.com/office/drawing/2014/main" id="{463D25EB-DE2D-411F-BD92-AAFFB5D869A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2" name="Text Box 961">
          <a:extLst>
            <a:ext uri="{FF2B5EF4-FFF2-40B4-BE49-F238E27FC236}">
              <a16:creationId xmlns:a16="http://schemas.microsoft.com/office/drawing/2014/main" id="{64B80050-A7DE-4640-8B7A-33F43891FF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3" name="Text Box 962">
          <a:extLst>
            <a:ext uri="{FF2B5EF4-FFF2-40B4-BE49-F238E27FC236}">
              <a16:creationId xmlns:a16="http://schemas.microsoft.com/office/drawing/2014/main" id="{7DB73DA2-3744-4D41-A364-D08EC736EB6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4" name="Text Box 963">
          <a:extLst>
            <a:ext uri="{FF2B5EF4-FFF2-40B4-BE49-F238E27FC236}">
              <a16:creationId xmlns:a16="http://schemas.microsoft.com/office/drawing/2014/main" id="{9155F44B-B594-41ED-BE15-6CC2449A64E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5" name="Text Box 964">
          <a:extLst>
            <a:ext uri="{FF2B5EF4-FFF2-40B4-BE49-F238E27FC236}">
              <a16:creationId xmlns:a16="http://schemas.microsoft.com/office/drawing/2014/main" id="{6415D7DA-711E-409B-92DE-B25771F8F99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6" name="Text Box 965">
          <a:extLst>
            <a:ext uri="{FF2B5EF4-FFF2-40B4-BE49-F238E27FC236}">
              <a16:creationId xmlns:a16="http://schemas.microsoft.com/office/drawing/2014/main" id="{5C9DB9C0-AC12-4683-B84C-36A686D7317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7" name="Text Box 966">
          <a:extLst>
            <a:ext uri="{FF2B5EF4-FFF2-40B4-BE49-F238E27FC236}">
              <a16:creationId xmlns:a16="http://schemas.microsoft.com/office/drawing/2014/main" id="{5F4CF483-4944-4613-8563-83D8709FA60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8" name="Text Box 967">
          <a:extLst>
            <a:ext uri="{FF2B5EF4-FFF2-40B4-BE49-F238E27FC236}">
              <a16:creationId xmlns:a16="http://schemas.microsoft.com/office/drawing/2014/main" id="{12BBB690-0053-4A78-82EA-D6F374C1668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29" name="Text Box 968">
          <a:extLst>
            <a:ext uri="{FF2B5EF4-FFF2-40B4-BE49-F238E27FC236}">
              <a16:creationId xmlns:a16="http://schemas.microsoft.com/office/drawing/2014/main" id="{48D23040-02DF-41EE-82BE-B1F416C5867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0" name="Text Box 969">
          <a:extLst>
            <a:ext uri="{FF2B5EF4-FFF2-40B4-BE49-F238E27FC236}">
              <a16:creationId xmlns:a16="http://schemas.microsoft.com/office/drawing/2014/main" id="{4098D299-6317-4736-9215-1A2CA11A250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1" name="Text Box 970">
          <a:extLst>
            <a:ext uri="{FF2B5EF4-FFF2-40B4-BE49-F238E27FC236}">
              <a16:creationId xmlns:a16="http://schemas.microsoft.com/office/drawing/2014/main" id="{C02312EF-ABD6-4D9E-BC0B-7D8C5CB2E5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2" name="Text Box 971">
          <a:extLst>
            <a:ext uri="{FF2B5EF4-FFF2-40B4-BE49-F238E27FC236}">
              <a16:creationId xmlns:a16="http://schemas.microsoft.com/office/drawing/2014/main" id="{6597381C-3C1A-4154-A1F5-5D621A887CC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3" name="Text Box 972">
          <a:extLst>
            <a:ext uri="{FF2B5EF4-FFF2-40B4-BE49-F238E27FC236}">
              <a16:creationId xmlns:a16="http://schemas.microsoft.com/office/drawing/2014/main" id="{FBC77782-C6E8-46A3-8D56-B8BBB03C101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4" name="Text Box 973">
          <a:extLst>
            <a:ext uri="{FF2B5EF4-FFF2-40B4-BE49-F238E27FC236}">
              <a16:creationId xmlns:a16="http://schemas.microsoft.com/office/drawing/2014/main" id="{8A702E0A-3027-4719-9C51-067FBB6AD7F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5" name="Text Box 974">
          <a:extLst>
            <a:ext uri="{FF2B5EF4-FFF2-40B4-BE49-F238E27FC236}">
              <a16:creationId xmlns:a16="http://schemas.microsoft.com/office/drawing/2014/main" id="{2EADBB48-93F5-4963-8248-8F11BD6E3A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6" name="Text Box 975">
          <a:extLst>
            <a:ext uri="{FF2B5EF4-FFF2-40B4-BE49-F238E27FC236}">
              <a16:creationId xmlns:a16="http://schemas.microsoft.com/office/drawing/2014/main" id="{4600977E-830D-46ED-9465-335B49D6B17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7" name="Text Box 976">
          <a:extLst>
            <a:ext uri="{FF2B5EF4-FFF2-40B4-BE49-F238E27FC236}">
              <a16:creationId xmlns:a16="http://schemas.microsoft.com/office/drawing/2014/main" id="{8254AB87-049D-414F-BE5F-D2BDB1A8AF9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8" name="Text Box 977">
          <a:extLst>
            <a:ext uri="{FF2B5EF4-FFF2-40B4-BE49-F238E27FC236}">
              <a16:creationId xmlns:a16="http://schemas.microsoft.com/office/drawing/2014/main" id="{15D44F91-C64C-49C1-915F-ADA4E3A5555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39" name="Text Box 978">
          <a:extLst>
            <a:ext uri="{FF2B5EF4-FFF2-40B4-BE49-F238E27FC236}">
              <a16:creationId xmlns:a16="http://schemas.microsoft.com/office/drawing/2014/main" id="{71772C17-4680-4918-869B-B4A2E40606A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0" name="Text Box 979">
          <a:extLst>
            <a:ext uri="{FF2B5EF4-FFF2-40B4-BE49-F238E27FC236}">
              <a16:creationId xmlns:a16="http://schemas.microsoft.com/office/drawing/2014/main" id="{DDCCE244-7B25-4A8F-825E-6E8A79D1BDA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1" name="Text Box 980">
          <a:extLst>
            <a:ext uri="{FF2B5EF4-FFF2-40B4-BE49-F238E27FC236}">
              <a16:creationId xmlns:a16="http://schemas.microsoft.com/office/drawing/2014/main" id="{299E0D20-BCFE-49E6-9564-D4682B01FD3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2" name="Text Box 981">
          <a:extLst>
            <a:ext uri="{FF2B5EF4-FFF2-40B4-BE49-F238E27FC236}">
              <a16:creationId xmlns:a16="http://schemas.microsoft.com/office/drawing/2014/main" id="{5CA09D3B-1924-4CE1-ABAD-2E213193A60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3" name="Text Box 982">
          <a:extLst>
            <a:ext uri="{FF2B5EF4-FFF2-40B4-BE49-F238E27FC236}">
              <a16:creationId xmlns:a16="http://schemas.microsoft.com/office/drawing/2014/main" id="{5A38E3BC-DB41-4B19-BF21-C8CF681ED39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4" name="Text Box 983">
          <a:extLst>
            <a:ext uri="{FF2B5EF4-FFF2-40B4-BE49-F238E27FC236}">
              <a16:creationId xmlns:a16="http://schemas.microsoft.com/office/drawing/2014/main" id="{D6371F44-4481-46E0-B478-597F6C7525C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5" name="Text Box 984">
          <a:extLst>
            <a:ext uri="{FF2B5EF4-FFF2-40B4-BE49-F238E27FC236}">
              <a16:creationId xmlns:a16="http://schemas.microsoft.com/office/drawing/2014/main" id="{C30FECF4-03DD-424D-8146-386477618CC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6" name="Text Box 985">
          <a:extLst>
            <a:ext uri="{FF2B5EF4-FFF2-40B4-BE49-F238E27FC236}">
              <a16:creationId xmlns:a16="http://schemas.microsoft.com/office/drawing/2014/main" id="{958BD7F8-90E3-4C07-913F-DE141A3A50A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7" name="Text Box 986">
          <a:extLst>
            <a:ext uri="{FF2B5EF4-FFF2-40B4-BE49-F238E27FC236}">
              <a16:creationId xmlns:a16="http://schemas.microsoft.com/office/drawing/2014/main" id="{A0D62E71-5D31-417A-99D0-2E76FD3F4E9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8" name="Text Box 987">
          <a:extLst>
            <a:ext uri="{FF2B5EF4-FFF2-40B4-BE49-F238E27FC236}">
              <a16:creationId xmlns:a16="http://schemas.microsoft.com/office/drawing/2014/main" id="{662CB7C0-5A24-4AF6-8746-20C87CF7DB7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49" name="Text Box 988">
          <a:extLst>
            <a:ext uri="{FF2B5EF4-FFF2-40B4-BE49-F238E27FC236}">
              <a16:creationId xmlns:a16="http://schemas.microsoft.com/office/drawing/2014/main" id="{4821E877-44E8-4B61-8DAF-80F8B4D44AA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0" name="Text Box 989">
          <a:extLst>
            <a:ext uri="{FF2B5EF4-FFF2-40B4-BE49-F238E27FC236}">
              <a16:creationId xmlns:a16="http://schemas.microsoft.com/office/drawing/2014/main" id="{5AFF4C11-07C8-4B96-B4FD-424852C3FAE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1" name="Text Box 990">
          <a:extLst>
            <a:ext uri="{FF2B5EF4-FFF2-40B4-BE49-F238E27FC236}">
              <a16:creationId xmlns:a16="http://schemas.microsoft.com/office/drawing/2014/main" id="{AEC08518-6A38-43CC-B4E4-187161006C9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2" name="Text Box 991">
          <a:extLst>
            <a:ext uri="{FF2B5EF4-FFF2-40B4-BE49-F238E27FC236}">
              <a16:creationId xmlns:a16="http://schemas.microsoft.com/office/drawing/2014/main" id="{A298AD9B-E590-4EDF-8124-EDE86CA22D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3" name="Text Box 992">
          <a:extLst>
            <a:ext uri="{FF2B5EF4-FFF2-40B4-BE49-F238E27FC236}">
              <a16:creationId xmlns:a16="http://schemas.microsoft.com/office/drawing/2014/main" id="{8B0E65BB-357D-4C29-A3B6-0775E889A4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4" name="Text Box 993">
          <a:extLst>
            <a:ext uri="{FF2B5EF4-FFF2-40B4-BE49-F238E27FC236}">
              <a16:creationId xmlns:a16="http://schemas.microsoft.com/office/drawing/2014/main" id="{0DD0C46D-053B-4122-985D-A6B60251740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5" name="Text Box 994">
          <a:extLst>
            <a:ext uri="{FF2B5EF4-FFF2-40B4-BE49-F238E27FC236}">
              <a16:creationId xmlns:a16="http://schemas.microsoft.com/office/drawing/2014/main" id="{657D13E8-C9B3-4FAC-8040-5635A25FD5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6" name="Text Box 995">
          <a:extLst>
            <a:ext uri="{FF2B5EF4-FFF2-40B4-BE49-F238E27FC236}">
              <a16:creationId xmlns:a16="http://schemas.microsoft.com/office/drawing/2014/main" id="{4F7F9DB6-4713-4261-B89E-5395EB85F4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7" name="Text Box 996">
          <a:extLst>
            <a:ext uri="{FF2B5EF4-FFF2-40B4-BE49-F238E27FC236}">
              <a16:creationId xmlns:a16="http://schemas.microsoft.com/office/drawing/2014/main" id="{D201DD75-1DC4-4EAB-871D-7971C815AE9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8" name="Text Box 997">
          <a:extLst>
            <a:ext uri="{FF2B5EF4-FFF2-40B4-BE49-F238E27FC236}">
              <a16:creationId xmlns:a16="http://schemas.microsoft.com/office/drawing/2014/main" id="{E05F2CB0-B90D-4767-BCB6-B94013091FA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59" name="Text Box 998">
          <a:extLst>
            <a:ext uri="{FF2B5EF4-FFF2-40B4-BE49-F238E27FC236}">
              <a16:creationId xmlns:a16="http://schemas.microsoft.com/office/drawing/2014/main" id="{4542FC48-1822-4665-A1AE-7C59A2203D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0" name="Text Box 999">
          <a:extLst>
            <a:ext uri="{FF2B5EF4-FFF2-40B4-BE49-F238E27FC236}">
              <a16:creationId xmlns:a16="http://schemas.microsoft.com/office/drawing/2014/main" id="{24CA1ED2-6567-4EBF-85AA-03D49D9FC7A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1" name="Text Box 1000">
          <a:extLst>
            <a:ext uri="{FF2B5EF4-FFF2-40B4-BE49-F238E27FC236}">
              <a16:creationId xmlns:a16="http://schemas.microsoft.com/office/drawing/2014/main" id="{33BB79C4-B486-401D-BEFE-DB835B86BDE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2" name="Text Box 1001">
          <a:extLst>
            <a:ext uri="{FF2B5EF4-FFF2-40B4-BE49-F238E27FC236}">
              <a16:creationId xmlns:a16="http://schemas.microsoft.com/office/drawing/2014/main" id="{43C0252F-4100-4ADA-BA68-F338C328AF7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3" name="Text Box 1002">
          <a:extLst>
            <a:ext uri="{FF2B5EF4-FFF2-40B4-BE49-F238E27FC236}">
              <a16:creationId xmlns:a16="http://schemas.microsoft.com/office/drawing/2014/main" id="{160DC0AF-4583-4712-84C7-32A56A46905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4" name="Text Box 1003">
          <a:extLst>
            <a:ext uri="{FF2B5EF4-FFF2-40B4-BE49-F238E27FC236}">
              <a16:creationId xmlns:a16="http://schemas.microsoft.com/office/drawing/2014/main" id="{00BD2743-130D-4B16-87C6-4652CA6E34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5" name="Text Box 1004">
          <a:extLst>
            <a:ext uri="{FF2B5EF4-FFF2-40B4-BE49-F238E27FC236}">
              <a16:creationId xmlns:a16="http://schemas.microsoft.com/office/drawing/2014/main" id="{88BD4AEE-E3A2-4DB5-816B-B2B91224820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6" name="Text Box 1005">
          <a:extLst>
            <a:ext uri="{FF2B5EF4-FFF2-40B4-BE49-F238E27FC236}">
              <a16:creationId xmlns:a16="http://schemas.microsoft.com/office/drawing/2014/main" id="{F71E4DFA-129F-4DEE-ACF0-69ED195FF60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7" name="Text Box 1006">
          <a:extLst>
            <a:ext uri="{FF2B5EF4-FFF2-40B4-BE49-F238E27FC236}">
              <a16:creationId xmlns:a16="http://schemas.microsoft.com/office/drawing/2014/main" id="{06760B69-80CE-438C-81A6-ED4EA3DE2D7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8" name="Text Box 1007">
          <a:extLst>
            <a:ext uri="{FF2B5EF4-FFF2-40B4-BE49-F238E27FC236}">
              <a16:creationId xmlns:a16="http://schemas.microsoft.com/office/drawing/2014/main" id="{65F76CFA-3AE4-481F-8388-DE348B4157D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69" name="Text Box 1008">
          <a:extLst>
            <a:ext uri="{FF2B5EF4-FFF2-40B4-BE49-F238E27FC236}">
              <a16:creationId xmlns:a16="http://schemas.microsoft.com/office/drawing/2014/main" id="{51CFB588-F74F-4DFF-816D-2321784976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0" name="Text Box 1009">
          <a:extLst>
            <a:ext uri="{FF2B5EF4-FFF2-40B4-BE49-F238E27FC236}">
              <a16:creationId xmlns:a16="http://schemas.microsoft.com/office/drawing/2014/main" id="{77518355-EEB5-44D6-9E29-D30D78F57A4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1" name="Text Box 1010">
          <a:extLst>
            <a:ext uri="{FF2B5EF4-FFF2-40B4-BE49-F238E27FC236}">
              <a16:creationId xmlns:a16="http://schemas.microsoft.com/office/drawing/2014/main" id="{3E7E3772-50A2-4C5E-AD04-3D195B90E9C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2" name="Text Box 1011">
          <a:extLst>
            <a:ext uri="{FF2B5EF4-FFF2-40B4-BE49-F238E27FC236}">
              <a16:creationId xmlns:a16="http://schemas.microsoft.com/office/drawing/2014/main" id="{7B716AC1-9436-482E-B807-A31DE85447A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3" name="Text Box 1012">
          <a:extLst>
            <a:ext uri="{FF2B5EF4-FFF2-40B4-BE49-F238E27FC236}">
              <a16:creationId xmlns:a16="http://schemas.microsoft.com/office/drawing/2014/main" id="{08D4F8B1-6D6A-441B-856B-503B3178265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4" name="Text Box 1013">
          <a:extLst>
            <a:ext uri="{FF2B5EF4-FFF2-40B4-BE49-F238E27FC236}">
              <a16:creationId xmlns:a16="http://schemas.microsoft.com/office/drawing/2014/main" id="{1D45C0CD-84C9-4D2C-82E0-829655B4034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5" name="Text Box 1014">
          <a:extLst>
            <a:ext uri="{FF2B5EF4-FFF2-40B4-BE49-F238E27FC236}">
              <a16:creationId xmlns:a16="http://schemas.microsoft.com/office/drawing/2014/main" id="{132651C2-D1C5-42E1-866A-D4556B588B4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6" name="Text Box 1015">
          <a:extLst>
            <a:ext uri="{FF2B5EF4-FFF2-40B4-BE49-F238E27FC236}">
              <a16:creationId xmlns:a16="http://schemas.microsoft.com/office/drawing/2014/main" id="{81C92088-A528-4E6C-9766-32D9EE2957D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7" name="Text Box 1016">
          <a:extLst>
            <a:ext uri="{FF2B5EF4-FFF2-40B4-BE49-F238E27FC236}">
              <a16:creationId xmlns:a16="http://schemas.microsoft.com/office/drawing/2014/main" id="{D31BA709-76E0-4563-8D0F-2DD92CFB17B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8" name="Text Box 1017">
          <a:extLst>
            <a:ext uri="{FF2B5EF4-FFF2-40B4-BE49-F238E27FC236}">
              <a16:creationId xmlns:a16="http://schemas.microsoft.com/office/drawing/2014/main" id="{9BDA2BEF-30B9-4A05-8863-79FF067BF50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79" name="Text Box 1018">
          <a:extLst>
            <a:ext uri="{FF2B5EF4-FFF2-40B4-BE49-F238E27FC236}">
              <a16:creationId xmlns:a16="http://schemas.microsoft.com/office/drawing/2014/main" id="{37F3CDC9-0E4E-4FE2-8592-9855F18D43C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0" name="Text Box 1019">
          <a:extLst>
            <a:ext uri="{FF2B5EF4-FFF2-40B4-BE49-F238E27FC236}">
              <a16:creationId xmlns:a16="http://schemas.microsoft.com/office/drawing/2014/main" id="{220E2227-3FB9-426E-A5E3-8A83F52BB92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1" name="Text Box 1020">
          <a:extLst>
            <a:ext uri="{FF2B5EF4-FFF2-40B4-BE49-F238E27FC236}">
              <a16:creationId xmlns:a16="http://schemas.microsoft.com/office/drawing/2014/main" id="{E617BB9E-7300-4733-8949-B5898F899D2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2" name="Text Box 1021">
          <a:extLst>
            <a:ext uri="{FF2B5EF4-FFF2-40B4-BE49-F238E27FC236}">
              <a16:creationId xmlns:a16="http://schemas.microsoft.com/office/drawing/2014/main" id="{52355653-01AA-4B24-8CA8-F88CBB7CF49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3" name="Text Box 1022">
          <a:extLst>
            <a:ext uri="{FF2B5EF4-FFF2-40B4-BE49-F238E27FC236}">
              <a16:creationId xmlns:a16="http://schemas.microsoft.com/office/drawing/2014/main" id="{D855207A-8859-4D78-9FE7-375CA1E63E0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4" name="Text Box 1023">
          <a:extLst>
            <a:ext uri="{FF2B5EF4-FFF2-40B4-BE49-F238E27FC236}">
              <a16:creationId xmlns:a16="http://schemas.microsoft.com/office/drawing/2014/main" id="{F9F27E87-2262-4B36-8C4D-85F2171B80B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5" name="Text Box 1024">
          <a:extLst>
            <a:ext uri="{FF2B5EF4-FFF2-40B4-BE49-F238E27FC236}">
              <a16:creationId xmlns:a16="http://schemas.microsoft.com/office/drawing/2014/main" id="{E7642460-04C3-4A28-94FA-D311B9F33A5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6" name="Text Box 1025">
          <a:extLst>
            <a:ext uri="{FF2B5EF4-FFF2-40B4-BE49-F238E27FC236}">
              <a16:creationId xmlns:a16="http://schemas.microsoft.com/office/drawing/2014/main" id="{395E6B8E-4C35-41D0-89F0-9F992F1CA8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7" name="Text Box 1026">
          <a:extLst>
            <a:ext uri="{FF2B5EF4-FFF2-40B4-BE49-F238E27FC236}">
              <a16:creationId xmlns:a16="http://schemas.microsoft.com/office/drawing/2014/main" id="{FC20584A-6CE9-4179-8E93-82B596939B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8" name="Text Box 1027">
          <a:extLst>
            <a:ext uri="{FF2B5EF4-FFF2-40B4-BE49-F238E27FC236}">
              <a16:creationId xmlns:a16="http://schemas.microsoft.com/office/drawing/2014/main" id="{ACAC12D3-2AEF-4874-BC43-B85C9DD8CA7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89" name="Text Box 1028">
          <a:extLst>
            <a:ext uri="{FF2B5EF4-FFF2-40B4-BE49-F238E27FC236}">
              <a16:creationId xmlns:a16="http://schemas.microsoft.com/office/drawing/2014/main" id="{BA9FD600-4108-4E22-8680-B0A6C289072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0" name="Text Box 1029">
          <a:extLst>
            <a:ext uri="{FF2B5EF4-FFF2-40B4-BE49-F238E27FC236}">
              <a16:creationId xmlns:a16="http://schemas.microsoft.com/office/drawing/2014/main" id="{4D44C7E5-52C3-40E8-8820-3466EC2EB9B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1" name="Text Box 1030">
          <a:extLst>
            <a:ext uri="{FF2B5EF4-FFF2-40B4-BE49-F238E27FC236}">
              <a16:creationId xmlns:a16="http://schemas.microsoft.com/office/drawing/2014/main" id="{8583F8A1-F6A4-4CB5-9E3D-467DD0FFF8C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2" name="Text Box 1031">
          <a:extLst>
            <a:ext uri="{FF2B5EF4-FFF2-40B4-BE49-F238E27FC236}">
              <a16:creationId xmlns:a16="http://schemas.microsoft.com/office/drawing/2014/main" id="{64DDBF9C-8B03-4251-AD5F-EB4CCB94C71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3" name="Text Box 1032">
          <a:extLst>
            <a:ext uri="{FF2B5EF4-FFF2-40B4-BE49-F238E27FC236}">
              <a16:creationId xmlns:a16="http://schemas.microsoft.com/office/drawing/2014/main" id="{19FDC868-CCFF-4DA6-8A6D-A08EA1E0B94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4" name="Text Box 1033">
          <a:extLst>
            <a:ext uri="{FF2B5EF4-FFF2-40B4-BE49-F238E27FC236}">
              <a16:creationId xmlns:a16="http://schemas.microsoft.com/office/drawing/2014/main" id="{34F914D3-79F0-42CE-B777-7DDDC059721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5" name="Text Box 1034">
          <a:extLst>
            <a:ext uri="{FF2B5EF4-FFF2-40B4-BE49-F238E27FC236}">
              <a16:creationId xmlns:a16="http://schemas.microsoft.com/office/drawing/2014/main" id="{C3CA5186-95B0-4639-871E-8E6BE3B9886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6" name="Text Box 1035">
          <a:extLst>
            <a:ext uri="{FF2B5EF4-FFF2-40B4-BE49-F238E27FC236}">
              <a16:creationId xmlns:a16="http://schemas.microsoft.com/office/drawing/2014/main" id="{B5511B5C-6C0C-4A06-A0BA-C5040B7CD55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7" name="Text Box 1036">
          <a:extLst>
            <a:ext uri="{FF2B5EF4-FFF2-40B4-BE49-F238E27FC236}">
              <a16:creationId xmlns:a16="http://schemas.microsoft.com/office/drawing/2014/main" id="{01BEE8DB-D6B8-4483-A89E-3D08CBC3C5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8" name="Text Box 1037">
          <a:extLst>
            <a:ext uri="{FF2B5EF4-FFF2-40B4-BE49-F238E27FC236}">
              <a16:creationId xmlns:a16="http://schemas.microsoft.com/office/drawing/2014/main" id="{F24CD018-CC80-4855-9DD9-D896742C06D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699" name="Text Box 1038">
          <a:extLst>
            <a:ext uri="{FF2B5EF4-FFF2-40B4-BE49-F238E27FC236}">
              <a16:creationId xmlns:a16="http://schemas.microsoft.com/office/drawing/2014/main" id="{0FADC963-E99D-4F57-93EF-69F7009891B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0" name="Text Box 1039">
          <a:extLst>
            <a:ext uri="{FF2B5EF4-FFF2-40B4-BE49-F238E27FC236}">
              <a16:creationId xmlns:a16="http://schemas.microsoft.com/office/drawing/2014/main" id="{BBE3CC52-135F-4648-B141-0573D32827E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1" name="Text Box 1040">
          <a:extLst>
            <a:ext uri="{FF2B5EF4-FFF2-40B4-BE49-F238E27FC236}">
              <a16:creationId xmlns:a16="http://schemas.microsoft.com/office/drawing/2014/main" id="{0C20C9AB-21D9-4AE1-84EC-79DDB71368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2" name="Text Box 1041">
          <a:extLst>
            <a:ext uri="{FF2B5EF4-FFF2-40B4-BE49-F238E27FC236}">
              <a16:creationId xmlns:a16="http://schemas.microsoft.com/office/drawing/2014/main" id="{17983506-C1F8-443A-BB2E-168304110DA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3" name="Text Box 1042">
          <a:extLst>
            <a:ext uri="{FF2B5EF4-FFF2-40B4-BE49-F238E27FC236}">
              <a16:creationId xmlns:a16="http://schemas.microsoft.com/office/drawing/2014/main" id="{977EB6D7-B904-4BC3-BFCE-C4FE466AB2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4" name="Text Box 1043">
          <a:extLst>
            <a:ext uri="{FF2B5EF4-FFF2-40B4-BE49-F238E27FC236}">
              <a16:creationId xmlns:a16="http://schemas.microsoft.com/office/drawing/2014/main" id="{E27D0A5E-5E1E-473E-9EAA-E566733CA3D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5" name="Text Box 1044">
          <a:extLst>
            <a:ext uri="{FF2B5EF4-FFF2-40B4-BE49-F238E27FC236}">
              <a16:creationId xmlns:a16="http://schemas.microsoft.com/office/drawing/2014/main" id="{44F3FBE0-1D52-482C-9683-DD2C9F13E3A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6" name="Text Box 1045">
          <a:extLst>
            <a:ext uri="{FF2B5EF4-FFF2-40B4-BE49-F238E27FC236}">
              <a16:creationId xmlns:a16="http://schemas.microsoft.com/office/drawing/2014/main" id="{75457CE4-98CF-4685-87B6-33345708547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7" name="Text Box 1046">
          <a:extLst>
            <a:ext uri="{FF2B5EF4-FFF2-40B4-BE49-F238E27FC236}">
              <a16:creationId xmlns:a16="http://schemas.microsoft.com/office/drawing/2014/main" id="{A824B8EB-3D52-41FC-B229-F015C3BEF7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8" name="Text Box 1047">
          <a:extLst>
            <a:ext uri="{FF2B5EF4-FFF2-40B4-BE49-F238E27FC236}">
              <a16:creationId xmlns:a16="http://schemas.microsoft.com/office/drawing/2014/main" id="{8E355C28-D7A2-4476-ACCE-26C05F1FE68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09" name="Text Box 1048">
          <a:extLst>
            <a:ext uri="{FF2B5EF4-FFF2-40B4-BE49-F238E27FC236}">
              <a16:creationId xmlns:a16="http://schemas.microsoft.com/office/drawing/2014/main" id="{D9A754A3-0A87-4DC7-82AE-7E638B751E5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0" name="Text Box 1049">
          <a:extLst>
            <a:ext uri="{FF2B5EF4-FFF2-40B4-BE49-F238E27FC236}">
              <a16:creationId xmlns:a16="http://schemas.microsoft.com/office/drawing/2014/main" id="{6C6231EE-2608-4CC1-8038-A3B6FC2BB6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1" name="Text Box 1050">
          <a:extLst>
            <a:ext uri="{FF2B5EF4-FFF2-40B4-BE49-F238E27FC236}">
              <a16:creationId xmlns:a16="http://schemas.microsoft.com/office/drawing/2014/main" id="{FFAD138B-43BE-46CE-A29F-93F8668AE88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2" name="Text Box 1051">
          <a:extLst>
            <a:ext uri="{FF2B5EF4-FFF2-40B4-BE49-F238E27FC236}">
              <a16:creationId xmlns:a16="http://schemas.microsoft.com/office/drawing/2014/main" id="{0BA0EE06-B52D-466B-A26E-A0A4100E4A7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3" name="Text Box 1052">
          <a:extLst>
            <a:ext uri="{FF2B5EF4-FFF2-40B4-BE49-F238E27FC236}">
              <a16:creationId xmlns:a16="http://schemas.microsoft.com/office/drawing/2014/main" id="{5BB4515A-E978-4EE2-97C4-BC3129A5EE4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4" name="Text Box 1053">
          <a:extLst>
            <a:ext uri="{FF2B5EF4-FFF2-40B4-BE49-F238E27FC236}">
              <a16:creationId xmlns:a16="http://schemas.microsoft.com/office/drawing/2014/main" id="{8BBBD1F0-F4A8-4D0F-B42A-52B5865DC2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5" name="Text Box 1054">
          <a:extLst>
            <a:ext uri="{FF2B5EF4-FFF2-40B4-BE49-F238E27FC236}">
              <a16:creationId xmlns:a16="http://schemas.microsoft.com/office/drawing/2014/main" id="{69A50F1E-A76F-49DB-981A-6FE09A8C9BC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6" name="Text Box 1055">
          <a:extLst>
            <a:ext uri="{FF2B5EF4-FFF2-40B4-BE49-F238E27FC236}">
              <a16:creationId xmlns:a16="http://schemas.microsoft.com/office/drawing/2014/main" id="{20595471-9869-4F78-99B2-ADFE4E8F8A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7" name="Text Box 1056">
          <a:extLst>
            <a:ext uri="{FF2B5EF4-FFF2-40B4-BE49-F238E27FC236}">
              <a16:creationId xmlns:a16="http://schemas.microsoft.com/office/drawing/2014/main" id="{DBA0C8B5-7332-4C45-9C46-87FBEEFAD1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8" name="Text Box 1057">
          <a:extLst>
            <a:ext uri="{FF2B5EF4-FFF2-40B4-BE49-F238E27FC236}">
              <a16:creationId xmlns:a16="http://schemas.microsoft.com/office/drawing/2014/main" id="{0111392E-6F1C-4AC0-BBF9-12CDAA141C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19" name="Text Box 1058">
          <a:extLst>
            <a:ext uri="{FF2B5EF4-FFF2-40B4-BE49-F238E27FC236}">
              <a16:creationId xmlns:a16="http://schemas.microsoft.com/office/drawing/2014/main" id="{D33BD401-0A09-4986-9D9E-02A3D921CE5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20" name="Text Box 1059">
          <a:extLst>
            <a:ext uri="{FF2B5EF4-FFF2-40B4-BE49-F238E27FC236}">
              <a16:creationId xmlns:a16="http://schemas.microsoft.com/office/drawing/2014/main" id="{37EB1992-A933-4F8A-8FD4-A9644FF5789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21" name="Text Box 1060">
          <a:extLst>
            <a:ext uri="{FF2B5EF4-FFF2-40B4-BE49-F238E27FC236}">
              <a16:creationId xmlns:a16="http://schemas.microsoft.com/office/drawing/2014/main" id="{07819999-689F-4537-9B5A-755DBF82F76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722" name="Text Box 1061">
          <a:extLst>
            <a:ext uri="{FF2B5EF4-FFF2-40B4-BE49-F238E27FC236}">
              <a16:creationId xmlns:a16="http://schemas.microsoft.com/office/drawing/2014/main" id="{C67CB1F2-393A-43D0-B77C-DADB019DCB4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3" name="Text Box 837">
          <a:extLst>
            <a:ext uri="{FF2B5EF4-FFF2-40B4-BE49-F238E27FC236}">
              <a16:creationId xmlns:a16="http://schemas.microsoft.com/office/drawing/2014/main" id="{173C97FE-7158-4B58-BADB-8ED39F9E1B2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4" name="Text Box 838">
          <a:extLst>
            <a:ext uri="{FF2B5EF4-FFF2-40B4-BE49-F238E27FC236}">
              <a16:creationId xmlns:a16="http://schemas.microsoft.com/office/drawing/2014/main" id="{DB6842B2-0E1C-4D47-9B35-C318926CA04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5" name="Text Box 839">
          <a:extLst>
            <a:ext uri="{FF2B5EF4-FFF2-40B4-BE49-F238E27FC236}">
              <a16:creationId xmlns:a16="http://schemas.microsoft.com/office/drawing/2014/main" id="{7125B892-35DF-495E-92CB-A3F09E45F7F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6" name="Text Box 840">
          <a:extLst>
            <a:ext uri="{FF2B5EF4-FFF2-40B4-BE49-F238E27FC236}">
              <a16:creationId xmlns:a16="http://schemas.microsoft.com/office/drawing/2014/main" id="{43DC8651-C004-4D09-8729-A2F9A35F950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7" name="Text Box 841">
          <a:extLst>
            <a:ext uri="{FF2B5EF4-FFF2-40B4-BE49-F238E27FC236}">
              <a16:creationId xmlns:a16="http://schemas.microsoft.com/office/drawing/2014/main" id="{45B0D2B8-FEC2-440B-8AC7-62EC43FC113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8" name="Text Box 842">
          <a:extLst>
            <a:ext uri="{FF2B5EF4-FFF2-40B4-BE49-F238E27FC236}">
              <a16:creationId xmlns:a16="http://schemas.microsoft.com/office/drawing/2014/main" id="{D662445A-D419-4ED3-A5B6-D4BE013F95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29" name="Text Box 843">
          <a:extLst>
            <a:ext uri="{FF2B5EF4-FFF2-40B4-BE49-F238E27FC236}">
              <a16:creationId xmlns:a16="http://schemas.microsoft.com/office/drawing/2014/main" id="{E3552E03-7DFD-43C1-81C1-6FBB10564CC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0" name="Text Box 844">
          <a:extLst>
            <a:ext uri="{FF2B5EF4-FFF2-40B4-BE49-F238E27FC236}">
              <a16:creationId xmlns:a16="http://schemas.microsoft.com/office/drawing/2014/main" id="{0D0DD73F-9698-4E47-A17A-2D45C3D7C7A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1" name="Text Box 845">
          <a:extLst>
            <a:ext uri="{FF2B5EF4-FFF2-40B4-BE49-F238E27FC236}">
              <a16:creationId xmlns:a16="http://schemas.microsoft.com/office/drawing/2014/main" id="{7DCAD8D4-D824-4BD2-B684-A3A0AE0BCD3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2" name="Text Box 846">
          <a:extLst>
            <a:ext uri="{FF2B5EF4-FFF2-40B4-BE49-F238E27FC236}">
              <a16:creationId xmlns:a16="http://schemas.microsoft.com/office/drawing/2014/main" id="{45E7DC9E-601B-4194-AF8A-7C2AE931D97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3" name="Text Box 847">
          <a:extLst>
            <a:ext uri="{FF2B5EF4-FFF2-40B4-BE49-F238E27FC236}">
              <a16:creationId xmlns:a16="http://schemas.microsoft.com/office/drawing/2014/main" id="{55F71670-6C1A-4E91-9522-F2C8C723516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4" name="Text Box 848">
          <a:extLst>
            <a:ext uri="{FF2B5EF4-FFF2-40B4-BE49-F238E27FC236}">
              <a16:creationId xmlns:a16="http://schemas.microsoft.com/office/drawing/2014/main" id="{AD56F548-8D4F-419E-9312-B9E786FF708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5" name="Text Box 849">
          <a:extLst>
            <a:ext uri="{FF2B5EF4-FFF2-40B4-BE49-F238E27FC236}">
              <a16:creationId xmlns:a16="http://schemas.microsoft.com/office/drawing/2014/main" id="{B314E880-6E08-40FD-9E5B-4973E1C70A6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6" name="Text Box 850">
          <a:extLst>
            <a:ext uri="{FF2B5EF4-FFF2-40B4-BE49-F238E27FC236}">
              <a16:creationId xmlns:a16="http://schemas.microsoft.com/office/drawing/2014/main" id="{6D7FFE26-D159-43D8-B91B-25B9F078A9E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7" name="Text Box 851">
          <a:extLst>
            <a:ext uri="{FF2B5EF4-FFF2-40B4-BE49-F238E27FC236}">
              <a16:creationId xmlns:a16="http://schemas.microsoft.com/office/drawing/2014/main" id="{02316805-8259-4263-B5D3-F56FFFEA9F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8" name="Text Box 852">
          <a:extLst>
            <a:ext uri="{FF2B5EF4-FFF2-40B4-BE49-F238E27FC236}">
              <a16:creationId xmlns:a16="http://schemas.microsoft.com/office/drawing/2014/main" id="{FFC9F3AC-75EC-4B67-8569-5BDFA43A6EF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39" name="Text Box 853">
          <a:extLst>
            <a:ext uri="{FF2B5EF4-FFF2-40B4-BE49-F238E27FC236}">
              <a16:creationId xmlns:a16="http://schemas.microsoft.com/office/drawing/2014/main" id="{A74271A5-A5D8-47D4-AC26-B6B730D024E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0" name="Text Box 854">
          <a:extLst>
            <a:ext uri="{FF2B5EF4-FFF2-40B4-BE49-F238E27FC236}">
              <a16:creationId xmlns:a16="http://schemas.microsoft.com/office/drawing/2014/main" id="{8F42C8F4-63A7-4C50-9145-AA4DE13019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1" name="Text Box 855">
          <a:extLst>
            <a:ext uri="{FF2B5EF4-FFF2-40B4-BE49-F238E27FC236}">
              <a16:creationId xmlns:a16="http://schemas.microsoft.com/office/drawing/2014/main" id="{2A342051-6F7D-4E2B-85E3-20F88A1AEF0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2" name="Text Box 856">
          <a:extLst>
            <a:ext uri="{FF2B5EF4-FFF2-40B4-BE49-F238E27FC236}">
              <a16:creationId xmlns:a16="http://schemas.microsoft.com/office/drawing/2014/main" id="{0F3B86CA-4905-4750-9678-448A292FBAD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3" name="Text Box 857">
          <a:extLst>
            <a:ext uri="{FF2B5EF4-FFF2-40B4-BE49-F238E27FC236}">
              <a16:creationId xmlns:a16="http://schemas.microsoft.com/office/drawing/2014/main" id="{C1B80238-EE78-4E88-9CCA-12EEAFACE3B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4" name="Text Box 858">
          <a:extLst>
            <a:ext uri="{FF2B5EF4-FFF2-40B4-BE49-F238E27FC236}">
              <a16:creationId xmlns:a16="http://schemas.microsoft.com/office/drawing/2014/main" id="{937900A6-560F-4791-BDBC-8927024B72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5" name="Text Box 859">
          <a:extLst>
            <a:ext uri="{FF2B5EF4-FFF2-40B4-BE49-F238E27FC236}">
              <a16:creationId xmlns:a16="http://schemas.microsoft.com/office/drawing/2014/main" id="{A3A2F79E-4A66-4463-A1C5-3B69C08CC96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6" name="Text Box 860">
          <a:extLst>
            <a:ext uri="{FF2B5EF4-FFF2-40B4-BE49-F238E27FC236}">
              <a16:creationId xmlns:a16="http://schemas.microsoft.com/office/drawing/2014/main" id="{44AE0410-F1BA-416F-8306-7619E270602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7" name="Text Box 861">
          <a:extLst>
            <a:ext uri="{FF2B5EF4-FFF2-40B4-BE49-F238E27FC236}">
              <a16:creationId xmlns:a16="http://schemas.microsoft.com/office/drawing/2014/main" id="{1DF60428-0649-43EF-86B1-D2E8F1A9ABE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8" name="Text Box 862">
          <a:extLst>
            <a:ext uri="{FF2B5EF4-FFF2-40B4-BE49-F238E27FC236}">
              <a16:creationId xmlns:a16="http://schemas.microsoft.com/office/drawing/2014/main" id="{6FEE236A-717B-4D09-BD04-4870418171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49" name="Text Box 863">
          <a:extLst>
            <a:ext uri="{FF2B5EF4-FFF2-40B4-BE49-F238E27FC236}">
              <a16:creationId xmlns:a16="http://schemas.microsoft.com/office/drawing/2014/main" id="{F673E556-DF1A-43E4-9E71-2AB5A9A87FA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0" name="Text Box 864">
          <a:extLst>
            <a:ext uri="{FF2B5EF4-FFF2-40B4-BE49-F238E27FC236}">
              <a16:creationId xmlns:a16="http://schemas.microsoft.com/office/drawing/2014/main" id="{1D873AB3-AB79-4A0A-AC4F-C27F5DCE213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1" name="Text Box 865">
          <a:extLst>
            <a:ext uri="{FF2B5EF4-FFF2-40B4-BE49-F238E27FC236}">
              <a16:creationId xmlns:a16="http://schemas.microsoft.com/office/drawing/2014/main" id="{FA703322-CED9-45B1-B217-FD151F052C6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2" name="Text Box 866">
          <a:extLst>
            <a:ext uri="{FF2B5EF4-FFF2-40B4-BE49-F238E27FC236}">
              <a16:creationId xmlns:a16="http://schemas.microsoft.com/office/drawing/2014/main" id="{E7405338-0CD1-4D18-896B-951308B65EA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3" name="Text Box 867">
          <a:extLst>
            <a:ext uri="{FF2B5EF4-FFF2-40B4-BE49-F238E27FC236}">
              <a16:creationId xmlns:a16="http://schemas.microsoft.com/office/drawing/2014/main" id="{95A1714D-D736-420B-BD46-7745F1B0DC0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4" name="Text Box 868">
          <a:extLst>
            <a:ext uri="{FF2B5EF4-FFF2-40B4-BE49-F238E27FC236}">
              <a16:creationId xmlns:a16="http://schemas.microsoft.com/office/drawing/2014/main" id="{C8435621-0ABF-41B6-910C-D2BEBF58557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5" name="Text Box 869">
          <a:extLst>
            <a:ext uri="{FF2B5EF4-FFF2-40B4-BE49-F238E27FC236}">
              <a16:creationId xmlns:a16="http://schemas.microsoft.com/office/drawing/2014/main" id="{7F65BF46-A05D-4685-8466-B124C25C244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6" name="Text Box 870">
          <a:extLst>
            <a:ext uri="{FF2B5EF4-FFF2-40B4-BE49-F238E27FC236}">
              <a16:creationId xmlns:a16="http://schemas.microsoft.com/office/drawing/2014/main" id="{34FC5A8B-3930-4E99-8A0D-0750C53A28F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7" name="Text Box 871">
          <a:extLst>
            <a:ext uri="{FF2B5EF4-FFF2-40B4-BE49-F238E27FC236}">
              <a16:creationId xmlns:a16="http://schemas.microsoft.com/office/drawing/2014/main" id="{0C7FBE26-1D22-4330-BBD1-396E76C58FF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8" name="Text Box 872">
          <a:extLst>
            <a:ext uri="{FF2B5EF4-FFF2-40B4-BE49-F238E27FC236}">
              <a16:creationId xmlns:a16="http://schemas.microsoft.com/office/drawing/2014/main" id="{85D2C721-9F86-4C3C-B16D-1671BFD1F78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59" name="Text Box 873">
          <a:extLst>
            <a:ext uri="{FF2B5EF4-FFF2-40B4-BE49-F238E27FC236}">
              <a16:creationId xmlns:a16="http://schemas.microsoft.com/office/drawing/2014/main" id="{88BB79F2-D3E8-4974-8CBE-978F01DA2CA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0" name="Text Box 874">
          <a:extLst>
            <a:ext uri="{FF2B5EF4-FFF2-40B4-BE49-F238E27FC236}">
              <a16:creationId xmlns:a16="http://schemas.microsoft.com/office/drawing/2014/main" id="{2DC478A8-132F-4BDE-A81D-C3358D8D3A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1" name="Text Box 875">
          <a:extLst>
            <a:ext uri="{FF2B5EF4-FFF2-40B4-BE49-F238E27FC236}">
              <a16:creationId xmlns:a16="http://schemas.microsoft.com/office/drawing/2014/main" id="{976608B4-A22C-4BF8-BE84-5F29469514C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2" name="Text Box 876">
          <a:extLst>
            <a:ext uri="{FF2B5EF4-FFF2-40B4-BE49-F238E27FC236}">
              <a16:creationId xmlns:a16="http://schemas.microsoft.com/office/drawing/2014/main" id="{8FBB11D6-F9D4-41AC-89AA-156BE5F84BB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3" name="Text Box 877">
          <a:extLst>
            <a:ext uri="{FF2B5EF4-FFF2-40B4-BE49-F238E27FC236}">
              <a16:creationId xmlns:a16="http://schemas.microsoft.com/office/drawing/2014/main" id="{DCD7D463-4AA0-4018-B5AF-834F3AC30D3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4" name="Text Box 878">
          <a:extLst>
            <a:ext uri="{FF2B5EF4-FFF2-40B4-BE49-F238E27FC236}">
              <a16:creationId xmlns:a16="http://schemas.microsoft.com/office/drawing/2014/main" id="{A09E0BCB-214D-4DC4-B177-168ECD7C6B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5" name="Text Box 879">
          <a:extLst>
            <a:ext uri="{FF2B5EF4-FFF2-40B4-BE49-F238E27FC236}">
              <a16:creationId xmlns:a16="http://schemas.microsoft.com/office/drawing/2014/main" id="{D5CB58A1-A8AD-49AA-A009-30AFB9347E5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6" name="Text Box 880">
          <a:extLst>
            <a:ext uri="{FF2B5EF4-FFF2-40B4-BE49-F238E27FC236}">
              <a16:creationId xmlns:a16="http://schemas.microsoft.com/office/drawing/2014/main" id="{95DCE222-D1F9-4078-BAF9-41861FB60CD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7" name="Text Box 881">
          <a:extLst>
            <a:ext uri="{FF2B5EF4-FFF2-40B4-BE49-F238E27FC236}">
              <a16:creationId xmlns:a16="http://schemas.microsoft.com/office/drawing/2014/main" id="{C157DF6C-84E8-4B6B-AFAB-D3F2BE2771D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8" name="Text Box 882">
          <a:extLst>
            <a:ext uri="{FF2B5EF4-FFF2-40B4-BE49-F238E27FC236}">
              <a16:creationId xmlns:a16="http://schemas.microsoft.com/office/drawing/2014/main" id="{C0EA379C-4801-45D4-960F-6B70DA0E6F5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69" name="Text Box 883">
          <a:extLst>
            <a:ext uri="{FF2B5EF4-FFF2-40B4-BE49-F238E27FC236}">
              <a16:creationId xmlns:a16="http://schemas.microsoft.com/office/drawing/2014/main" id="{FDB61B2A-C8F8-49EC-999D-D0035EF5170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0" name="Text Box 884">
          <a:extLst>
            <a:ext uri="{FF2B5EF4-FFF2-40B4-BE49-F238E27FC236}">
              <a16:creationId xmlns:a16="http://schemas.microsoft.com/office/drawing/2014/main" id="{608BE880-B70F-420C-875A-28367BC4FC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1" name="Text Box 885">
          <a:extLst>
            <a:ext uri="{FF2B5EF4-FFF2-40B4-BE49-F238E27FC236}">
              <a16:creationId xmlns:a16="http://schemas.microsoft.com/office/drawing/2014/main" id="{ACF11C37-1042-42BF-AFB5-7C3EB6A9775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2" name="Text Box 886">
          <a:extLst>
            <a:ext uri="{FF2B5EF4-FFF2-40B4-BE49-F238E27FC236}">
              <a16:creationId xmlns:a16="http://schemas.microsoft.com/office/drawing/2014/main" id="{B0693987-D333-437C-BBE6-926D17ADA3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3" name="Text Box 887">
          <a:extLst>
            <a:ext uri="{FF2B5EF4-FFF2-40B4-BE49-F238E27FC236}">
              <a16:creationId xmlns:a16="http://schemas.microsoft.com/office/drawing/2014/main" id="{4AE6A28D-9329-482A-A65B-E638F10FB23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4" name="Text Box 888">
          <a:extLst>
            <a:ext uri="{FF2B5EF4-FFF2-40B4-BE49-F238E27FC236}">
              <a16:creationId xmlns:a16="http://schemas.microsoft.com/office/drawing/2014/main" id="{08CF5276-2D1F-4FF3-A348-448D0483133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5" name="Text Box 889">
          <a:extLst>
            <a:ext uri="{FF2B5EF4-FFF2-40B4-BE49-F238E27FC236}">
              <a16:creationId xmlns:a16="http://schemas.microsoft.com/office/drawing/2014/main" id="{1F9DC127-40E1-4A6A-A330-4214A69A652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6" name="Text Box 890">
          <a:extLst>
            <a:ext uri="{FF2B5EF4-FFF2-40B4-BE49-F238E27FC236}">
              <a16:creationId xmlns:a16="http://schemas.microsoft.com/office/drawing/2014/main" id="{15315C43-052D-4006-8D5F-0B156D887AB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7" name="Text Box 891">
          <a:extLst>
            <a:ext uri="{FF2B5EF4-FFF2-40B4-BE49-F238E27FC236}">
              <a16:creationId xmlns:a16="http://schemas.microsoft.com/office/drawing/2014/main" id="{A33CA728-ED07-4268-ACCF-0D0296AF968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8" name="Text Box 892">
          <a:extLst>
            <a:ext uri="{FF2B5EF4-FFF2-40B4-BE49-F238E27FC236}">
              <a16:creationId xmlns:a16="http://schemas.microsoft.com/office/drawing/2014/main" id="{1D887187-35B1-4365-82E3-C5D8B68EC43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79" name="Text Box 893">
          <a:extLst>
            <a:ext uri="{FF2B5EF4-FFF2-40B4-BE49-F238E27FC236}">
              <a16:creationId xmlns:a16="http://schemas.microsoft.com/office/drawing/2014/main" id="{AD4FBFA5-F156-4402-9424-4290306262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0" name="Text Box 894">
          <a:extLst>
            <a:ext uri="{FF2B5EF4-FFF2-40B4-BE49-F238E27FC236}">
              <a16:creationId xmlns:a16="http://schemas.microsoft.com/office/drawing/2014/main" id="{DC32F481-AFDA-45DE-B978-A8686AA45E3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1" name="Text Box 895">
          <a:extLst>
            <a:ext uri="{FF2B5EF4-FFF2-40B4-BE49-F238E27FC236}">
              <a16:creationId xmlns:a16="http://schemas.microsoft.com/office/drawing/2014/main" id="{2249D758-B92E-416B-A63D-933CA05DCA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2" name="Text Box 896">
          <a:extLst>
            <a:ext uri="{FF2B5EF4-FFF2-40B4-BE49-F238E27FC236}">
              <a16:creationId xmlns:a16="http://schemas.microsoft.com/office/drawing/2014/main" id="{6FA29AB6-D3CC-47C3-B523-EBD0C40958E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3" name="Text Box 897">
          <a:extLst>
            <a:ext uri="{FF2B5EF4-FFF2-40B4-BE49-F238E27FC236}">
              <a16:creationId xmlns:a16="http://schemas.microsoft.com/office/drawing/2014/main" id="{AD847479-7947-452B-B779-9D495994475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4" name="Text Box 898">
          <a:extLst>
            <a:ext uri="{FF2B5EF4-FFF2-40B4-BE49-F238E27FC236}">
              <a16:creationId xmlns:a16="http://schemas.microsoft.com/office/drawing/2014/main" id="{C9DB65F1-617F-43CE-A6F2-662654F96BD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5" name="Text Box 899">
          <a:extLst>
            <a:ext uri="{FF2B5EF4-FFF2-40B4-BE49-F238E27FC236}">
              <a16:creationId xmlns:a16="http://schemas.microsoft.com/office/drawing/2014/main" id="{53D98EC3-BEE2-410C-B3DE-894C9C2E69E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6" name="Text Box 900">
          <a:extLst>
            <a:ext uri="{FF2B5EF4-FFF2-40B4-BE49-F238E27FC236}">
              <a16:creationId xmlns:a16="http://schemas.microsoft.com/office/drawing/2014/main" id="{E15B8CAC-5331-4192-A9E1-1E2089C5FAE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7" name="Text Box 901">
          <a:extLst>
            <a:ext uri="{FF2B5EF4-FFF2-40B4-BE49-F238E27FC236}">
              <a16:creationId xmlns:a16="http://schemas.microsoft.com/office/drawing/2014/main" id="{4BF056A0-50EF-402E-95DB-21B23601A60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8" name="Text Box 902">
          <a:extLst>
            <a:ext uri="{FF2B5EF4-FFF2-40B4-BE49-F238E27FC236}">
              <a16:creationId xmlns:a16="http://schemas.microsoft.com/office/drawing/2014/main" id="{E8B4F8D8-AA84-4A28-AF6F-632797E05EB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89" name="Text Box 903">
          <a:extLst>
            <a:ext uri="{FF2B5EF4-FFF2-40B4-BE49-F238E27FC236}">
              <a16:creationId xmlns:a16="http://schemas.microsoft.com/office/drawing/2014/main" id="{01FB7D80-D52F-4DAF-AD17-4597BDBB4E5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0" name="Text Box 904">
          <a:extLst>
            <a:ext uri="{FF2B5EF4-FFF2-40B4-BE49-F238E27FC236}">
              <a16:creationId xmlns:a16="http://schemas.microsoft.com/office/drawing/2014/main" id="{13896F5D-6AE2-4EAE-BC84-39373DB3877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1" name="Text Box 905">
          <a:extLst>
            <a:ext uri="{FF2B5EF4-FFF2-40B4-BE49-F238E27FC236}">
              <a16:creationId xmlns:a16="http://schemas.microsoft.com/office/drawing/2014/main" id="{BF466A53-FA6E-40F6-AB76-3A838B71985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2" name="Text Box 906">
          <a:extLst>
            <a:ext uri="{FF2B5EF4-FFF2-40B4-BE49-F238E27FC236}">
              <a16:creationId xmlns:a16="http://schemas.microsoft.com/office/drawing/2014/main" id="{6722447F-F507-4A8F-A036-B401F027236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3" name="Text Box 907">
          <a:extLst>
            <a:ext uri="{FF2B5EF4-FFF2-40B4-BE49-F238E27FC236}">
              <a16:creationId xmlns:a16="http://schemas.microsoft.com/office/drawing/2014/main" id="{8B7395B6-7390-4A95-8AB9-B579156FD9C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4" name="Text Box 908">
          <a:extLst>
            <a:ext uri="{FF2B5EF4-FFF2-40B4-BE49-F238E27FC236}">
              <a16:creationId xmlns:a16="http://schemas.microsoft.com/office/drawing/2014/main" id="{5E6D201C-A965-4567-8611-94835EDF31C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5" name="Text Box 909">
          <a:extLst>
            <a:ext uri="{FF2B5EF4-FFF2-40B4-BE49-F238E27FC236}">
              <a16:creationId xmlns:a16="http://schemas.microsoft.com/office/drawing/2014/main" id="{ECB76D53-B0A7-4622-8A4B-94FAC829538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6" name="Text Box 910">
          <a:extLst>
            <a:ext uri="{FF2B5EF4-FFF2-40B4-BE49-F238E27FC236}">
              <a16:creationId xmlns:a16="http://schemas.microsoft.com/office/drawing/2014/main" id="{5D1F8330-EFEA-4FA6-8BAF-BDC6D002F68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7" name="Text Box 911">
          <a:extLst>
            <a:ext uri="{FF2B5EF4-FFF2-40B4-BE49-F238E27FC236}">
              <a16:creationId xmlns:a16="http://schemas.microsoft.com/office/drawing/2014/main" id="{FF076D70-78D1-4F7B-8282-3CCEFC4BFCC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8" name="Text Box 912">
          <a:extLst>
            <a:ext uri="{FF2B5EF4-FFF2-40B4-BE49-F238E27FC236}">
              <a16:creationId xmlns:a16="http://schemas.microsoft.com/office/drawing/2014/main" id="{79F19388-3789-4629-A3C2-3ECBB575FA7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799" name="Text Box 913">
          <a:extLst>
            <a:ext uri="{FF2B5EF4-FFF2-40B4-BE49-F238E27FC236}">
              <a16:creationId xmlns:a16="http://schemas.microsoft.com/office/drawing/2014/main" id="{53994160-A937-47EA-B7C7-97BA0EB69D1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0" name="Text Box 914">
          <a:extLst>
            <a:ext uri="{FF2B5EF4-FFF2-40B4-BE49-F238E27FC236}">
              <a16:creationId xmlns:a16="http://schemas.microsoft.com/office/drawing/2014/main" id="{96D3A47B-B89F-4A7C-8910-CC822952FAE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1" name="Text Box 915">
          <a:extLst>
            <a:ext uri="{FF2B5EF4-FFF2-40B4-BE49-F238E27FC236}">
              <a16:creationId xmlns:a16="http://schemas.microsoft.com/office/drawing/2014/main" id="{D922FC48-DF00-4169-868F-D89E1C0A906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2" name="Text Box 916">
          <a:extLst>
            <a:ext uri="{FF2B5EF4-FFF2-40B4-BE49-F238E27FC236}">
              <a16:creationId xmlns:a16="http://schemas.microsoft.com/office/drawing/2014/main" id="{4309C83C-B94D-4D6E-B500-15856EFD0E8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3" name="Text Box 917">
          <a:extLst>
            <a:ext uri="{FF2B5EF4-FFF2-40B4-BE49-F238E27FC236}">
              <a16:creationId xmlns:a16="http://schemas.microsoft.com/office/drawing/2014/main" id="{97D77EB9-71F8-4454-BFC6-EFFB3B7063D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4" name="Text Box 918">
          <a:extLst>
            <a:ext uri="{FF2B5EF4-FFF2-40B4-BE49-F238E27FC236}">
              <a16:creationId xmlns:a16="http://schemas.microsoft.com/office/drawing/2014/main" id="{C60B1B2D-3D23-4A07-8303-7C6B38A0551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5" name="Text Box 919">
          <a:extLst>
            <a:ext uri="{FF2B5EF4-FFF2-40B4-BE49-F238E27FC236}">
              <a16:creationId xmlns:a16="http://schemas.microsoft.com/office/drawing/2014/main" id="{34213ACF-207B-469E-A871-7DF7211C21A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6" name="Text Box 920">
          <a:extLst>
            <a:ext uri="{FF2B5EF4-FFF2-40B4-BE49-F238E27FC236}">
              <a16:creationId xmlns:a16="http://schemas.microsoft.com/office/drawing/2014/main" id="{21F40E04-8B01-4C91-B97E-BF0BA980C8F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7" name="Text Box 921">
          <a:extLst>
            <a:ext uri="{FF2B5EF4-FFF2-40B4-BE49-F238E27FC236}">
              <a16:creationId xmlns:a16="http://schemas.microsoft.com/office/drawing/2014/main" id="{6526FA57-E2A3-4B33-B84B-AECBB14E1B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8" name="Text Box 922">
          <a:extLst>
            <a:ext uri="{FF2B5EF4-FFF2-40B4-BE49-F238E27FC236}">
              <a16:creationId xmlns:a16="http://schemas.microsoft.com/office/drawing/2014/main" id="{D784CEF7-BBFB-4B2B-9F2B-DED7EA34124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09" name="Text Box 923">
          <a:extLst>
            <a:ext uri="{FF2B5EF4-FFF2-40B4-BE49-F238E27FC236}">
              <a16:creationId xmlns:a16="http://schemas.microsoft.com/office/drawing/2014/main" id="{C1FA9194-2740-452C-A8E6-238E6F29012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0" name="Text Box 924">
          <a:extLst>
            <a:ext uri="{FF2B5EF4-FFF2-40B4-BE49-F238E27FC236}">
              <a16:creationId xmlns:a16="http://schemas.microsoft.com/office/drawing/2014/main" id="{20195308-9FFB-45F3-A00E-676BE2C3A36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1" name="Text Box 925">
          <a:extLst>
            <a:ext uri="{FF2B5EF4-FFF2-40B4-BE49-F238E27FC236}">
              <a16:creationId xmlns:a16="http://schemas.microsoft.com/office/drawing/2014/main" id="{82B53988-18AE-41A8-A0DE-857E68DC93E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2" name="Text Box 926">
          <a:extLst>
            <a:ext uri="{FF2B5EF4-FFF2-40B4-BE49-F238E27FC236}">
              <a16:creationId xmlns:a16="http://schemas.microsoft.com/office/drawing/2014/main" id="{E164179F-1A7F-41BA-8EEB-1F7942EA307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3" name="Text Box 927">
          <a:extLst>
            <a:ext uri="{FF2B5EF4-FFF2-40B4-BE49-F238E27FC236}">
              <a16:creationId xmlns:a16="http://schemas.microsoft.com/office/drawing/2014/main" id="{0D998908-A795-498B-9CB7-4A977F7336F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4" name="Text Box 928">
          <a:extLst>
            <a:ext uri="{FF2B5EF4-FFF2-40B4-BE49-F238E27FC236}">
              <a16:creationId xmlns:a16="http://schemas.microsoft.com/office/drawing/2014/main" id="{310269FA-88E3-40FA-A05E-6393D97AC98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5" name="Text Box 929">
          <a:extLst>
            <a:ext uri="{FF2B5EF4-FFF2-40B4-BE49-F238E27FC236}">
              <a16:creationId xmlns:a16="http://schemas.microsoft.com/office/drawing/2014/main" id="{96F310CC-6038-4868-918B-3DE1ECB46FC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6" name="Text Box 930">
          <a:extLst>
            <a:ext uri="{FF2B5EF4-FFF2-40B4-BE49-F238E27FC236}">
              <a16:creationId xmlns:a16="http://schemas.microsoft.com/office/drawing/2014/main" id="{F346B598-E2AA-4FDD-B5C7-A140CBB8F1D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7" name="Text Box 931">
          <a:extLst>
            <a:ext uri="{FF2B5EF4-FFF2-40B4-BE49-F238E27FC236}">
              <a16:creationId xmlns:a16="http://schemas.microsoft.com/office/drawing/2014/main" id="{4EF219EF-248A-44DA-821E-D276B46DB8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8" name="Text Box 932">
          <a:extLst>
            <a:ext uri="{FF2B5EF4-FFF2-40B4-BE49-F238E27FC236}">
              <a16:creationId xmlns:a16="http://schemas.microsoft.com/office/drawing/2014/main" id="{730311D9-881E-4612-B04B-20A7735240E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19" name="Text Box 933">
          <a:extLst>
            <a:ext uri="{FF2B5EF4-FFF2-40B4-BE49-F238E27FC236}">
              <a16:creationId xmlns:a16="http://schemas.microsoft.com/office/drawing/2014/main" id="{2260CDB6-F5B6-4CD3-B8EA-724A73E0D05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0" name="Text Box 934">
          <a:extLst>
            <a:ext uri="{FF2B5EF4-FFF2-40B4-BE49-F238E27FC236}">
              <a16:creationId xmlns:a16="http://schemas.microsoft.com/office/drawing/2014/main" id="{A4567319-FF93-4FF3-B228-61025197013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1" name="Text Box 935">
          <a:extLst>
            <a:ext uri="{FF2B5EF4-FFF2-40B4-BE49-F238E27FC236}">
              <a16:creationId xmlns:a16="http://schemas.microsoft.com/office/drawing/2014/main" id="{2EFF3767-53DA-421B-AD4C-757877DC02B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2" name="Text Box 936">
          <a:extLst>
            <a:ext uri="{FF2B5EF4-FFF2-40B4-BE49-F238E27FC236}">
              <a16:creationId xmlns:a16="http://schemas.microsoft.com/office/drawing/2014/main" id="{81FD029A-DB8A-4260-BD7B-9F18D4CB940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3" name="Text Box 937">
          <a:extLst>
            <a:ext uri="{FF2B5EF4-FFF2-40B4-BE49-F238E27FC236}">
              <a16:creationId xmlns:a16="http://schemas.microsoft.com/office/drawing/2014/main" id="{AA41439D-7B98-413D-8EDF-B7EACCBEAB2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4" name="Text Box 938">
          <a:extLst>
            <a:ext uri="{FF2B5EF4-FFF2-40B4-BE49-F238E27FC236}">
              <a16:creationId xmlns:a16="http://schemas.microsoft.com/office/drawing/2014/main" id="{A263D18D-640E-41BB-864E-AB9CFABE0EA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5" name="Text Box 939">
          <a:extLst>
            <a:ext uri="{FF2B5EF4-FFF2-40B4-BE49-F238E27FC236}">
              <a16:creationId xmlns:a16="http://schemas.microsoft.com/office/drawing/2014/main" id="{89C10765-A556-4707-B4E6-20FAB9CEB5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6" name="Text Box 940">
          <a:extLst>
            <a:ext uri="{FF2B5EF4-FFF2-40B4-BE49-F238E27FC236}">
              <a16:creationId xmlns:a16="http://schemas.microsoft.com/office/drawing/2014/main" id="{50482FFD-3F5B-4131-8199-77FEF19A0D5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7" name="Text Box 941">
          <a:extLst>
            <a:ext uri="{FF2B5EF4-FFF2-40B4-BE49-F238E27FC236}">
              <a16:creationId xmlns:a16="http://schemas.microsoft.com/office/drawing/2014/main" id="{04DBCC8C-4EAB-4FFB-ABC8-4F5EE20285C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8" name="Text Box 942">
          <a:extLst>
            <a:ext uri="{FF2B5EF4-FFF2-40B4-BE49-F238E27FC236}">
              <a16:creationId xmlns:a16="http://schemas.microsoft.com/office/drawing/2014/main" id="{ABD81CB1-5180-40C7-AD1B-EB4C9120A65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29" name="Text Box 943">
          <a:extLst>
            <a:ext uri="{FF2B5EF4-FFF2-40B4-BE49-F238E27FC236}">
              <a16:creationId xmlns:a16="http://schemas.microsoft.com/office/drawing/2014/main" id="{C89EAF43-3B78-41FE-B4EC-B022183BC37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0" name="Text Box 944">
          <a:extLst>
            <a:ext uri="{FF2B5EF4-FFF2-40B4-BE49-F238E27FC236}">
              <a16:creationId xmlns:a16="http://schemas.microsoft.com/office/drawing/2014/main" id="{D8294F28-8D8B-4F69-8B1A-E6DF4EB1519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1" name="Text Box 945">
          <a:extLst>
            <a:ext uri="{FF2B5EF4-FFF2-40B4-BE49-F238E27FC236}">
              <a16:creationId xmlns:a16="http://schemas.microsoft.com/office/drawing/2014/main" id="{A5166509-B088-4DA9-B181-A424C6E1EEA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2" name="Text Box 946">
          <a:extLst>
            <a:ext uri="{FF2B5EF4-FFF2-40B4-BE49-F238E27FC236}">
              <a16:creationId xmlns:a16="http://schemas.microsoft.com/office/drawing/2014/main" id="{90803E85-F8CF-4D26-9723-DD16DA4DA5F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3" name="Text Box 947">
          <a:extLst>
            <a:ext uri="{FF2B5EF4-FFF2-40B4-BE49-F238E27FC236}">
              <a16:creationId xmlns:a16="http://schemas.microsoft.com/office/drawing/2014/main" id="{8BF06DF7-ADD3-4866-B266-6CF666A441E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4" name="Text Box 948">
          <a:extLst>
            <a:ext uri="{FF2B5EF4-FFF2-40B4-BE49-F238E27FC236}">
              <a16:creationId xmlns:a16="http://schemas.microsoft.com/office/drawing/2014/main" id="{AAF3905C-184E-4A0B-B02C-FC7B385D5CA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5" name="Text Box 949">
          <a:extLst>
            <a:ext uri="{FF2B5EF4-FFF2-40B4-BE49-F238E27FC236}">
              <a16:creationId xmlns:a16="http://schemas.microsoft.com/office/drawing/2014/main" id="{6F5C1D35-7138-48DC-807B-0FAADD49AD7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6" name="Text Box 950">
          <a:extLst>
            <a:ext uri="{FF2B5EF4-FFF2-40B4-BE49-F238E27FC236}">
              <a16:creationId xmlns:a16="http://schemas.microsoft.com/office/drawing/2014/main" id="{FA035FF6-83FF-46DC-B95B-5991844C16E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7" name="Text Box 951">
          <a:extLst>
            <a:ext uri="{FF2B5EF4-FFF2-40B4-BE49-F238E27FC236}">
              <a16:creationId xmlns:a16="http://schemas.microsoft.com/office/drawing/2014/main" id="{9DBB4CEF-C767-403E-B574-85EBB47918B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8" name="Text Box 952">
          <a:extLst>
            <a:ext uri="{FF2B5EF4-FFF2-40B4-BE49-F238E27FC236}">
              <a16:creationId xmlns:a16="http://schemas.microsoft.com/office/drawing/2014/main" id="{D4FE9550-7955-47F4-A83A-1E03C018EA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39" name="Text Box 953">
          <a:extLst>
            <a:ext uri="{FF2B5EF4-FFF2-40B4-BE49-F238E27FC236}">
              <a16:creationId xmlns:a16="http://schemas.microsoft.com/office/drawing/2014/main" id="{658B8384-ECFA-49CA-B6DF-843D6FDB2B0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0" name="Text Box 954">
          <a:extLst>
            <a:ext uri="{FF2B5EF4-FFF2-40B4-BE49-F238E27FC236}">
              <a16:creationId xmlns:a16="http://schemas.microsoft.com/office/drawing/2014/main" id="{6D1C99F6-228D-4F7F-92AD-7F952CBAED0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1" name="Text Box 955">
          <a:extLst>
            <a:ext uri="{FF2B5EF4-FFF2-40B4-BE49-F238E27FC236}">
              <a16:creationId xmlns:a16="http://schemas.microsoft.com/office/drawing/2014/main" id="{9D410404-A406-4AD1-9991-A889D90D80A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2" name="Text Box 956">
          <a:extLst>
            <a:ext uri="{FF2B5EF4-FFF2-40B4-BE49-F238E27FC236}">
              <a16:creationId xmlns:a16="http://schemas.microsoft.com/office/drawing/2014/main" id="{671DD9A1-B5EE-49D3-A07F-4132236582C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3" name="Text Box 957">
          <a:extLst>
            <a:ext uri="{FF2B5EF4-FFF2-40B4-BE49-F238E27FC236}">
              <a16:creationId xmlns:a16="http://schemas.microsoft.com/office/drawing/2014/main" id="{8C3DBB91-FBF0-442C-B780-F2DD12C3710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4" name="Text Box 958">
          <a:extLst>
            <a:ext uri="{FF2B5EF4-FFF2-40B4-BE49-F238E27FC236}">
              <a16:creationId xmlns:a16="http://schemas.microsoft.com/office/drawing/2014/main" id="{7086B846-A434-4CB5-8DDB-C27366CBBB1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5" name="Text Box 959">
          <a:extLst>
            <a:ext uri="{FF2B5EF4-FFF2-40B4-BE49-F238E27FC236}">
              <a16:creationId xmlns:a16="http://schemas.microsoft.com/office/drawing/2014/main" id="{F61FA967-031F-4009-80C2-AD7470EE7A2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6" name="Text Box 960">
          <a:extLst>
            <a:ext uri="{FF2B5EF4-FFF2-40B4-BE49-F238E27FC236}">
              <a16:creationId xmlns:a16="http://schemas.microsoft.com/office/drawing/2014/main" id="{7391208F-B1AE-4401-B615-FA8C7E2440F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7" name="Text Box 961">
          <a:extLst>
            <a:ext uri="{FF2B5EF4-FFF2-40B4-BE49-F238E27FC236}">
              <a16:creationId xmlns:a16="http://schemas.microsoft.com/office/drawing/2014/main" id="{6BC1CA9A-B69E-46FE-89D8-8E9D0952B44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8" name="Text Box 962">
          <a:extLst>
            <a:ext uri="{FF2B5EF4-FFF2-40B4-BE49-F238E27FC236}">
              <a16:creationId xmlns:a16="http://schemas.microsoft.com/office/drawing/2014/main" id="{ECAF6F45-5E51-4A44-B210-C492F806922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49" name="Text Box 963">
          <a:extLst>
            <a:ext uri="{FF2B5EF4-FFF2-40B4-BE49-F238E27FC236}">
              <a16:creationId xmlns:a16="http://schemas.microsoft.com/office/drawing/2014/main" id="{00DAD845-ECC9-425C-9CED-A9A9739CD69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0" name="Text Box 964">
          <a:extLst>
            <a:ext uri="{FF2B5EF4-FFF2-40B4-BE49-F238E27FC236}">
              <a16:creationId xmlns:a16="http://schemas.microsoft.com/office/drawing/2014/main" id="{C99D2A8B-F168-4D09-A1D8-D9CA6DC5972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1" name="Text Box 965">
          <a:extLst>
            <a:ext uri="{FF2B5EF4-FFF2-40B4-BE49-F238E27FC236}">
              <a16:creationId xmlns:a16="http://schemas.microsoft.com/office/drawing/2014/main" id="{0E34635C-E154-4A39-86FF-75A5D14D7E5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2" name="Text Box 966">
          <a:extLst>
            <a:ext uri="{FF2B5EF4-FFF2-40B4-BE49-F238E27FC236}">
              <a16:creationId xmlns:a16="http://schemas.microsoft.com/office/drawing/2014/main" id="{2688A8E0-4C23-4D05-BCC8-86A4D85B029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3" name="Text Box 967">
          <a:extLst>
            <a:ext uri="{FF2B5EF4-FFF2-40B4-BE49-F238E27FC236}">
              <a16:creationId xmlns:a16="http://schemas.microsoft.com/office/drawing/2014/main" id="{A0E8A0B3-EEC3-4742-8EF9-366A62A80F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4" name="Text Box 968">
          <a:extLst>
            <a:ext uri="{FF2B5EF4-FFF2-40B4-BE49-F238E27FC236}">
              <a16:creationId xmlns:a16="http://schemas.microsoft.com/office/drawing/2014/main" id="{AE2EAA5F-1386-45B5-8913-62C950F6D04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5" name="Text Box 969">
          <a:extLst>
            <a:ext uri="{FF2B5EF4-FFF2-40B4-BE49-F238E27FC236}">
              <a16:creationId xmlns:a16="http://schemas.microsoft.com/office/drawing/2014/main" id="{92D83DEA-9A2B-4D8B-875A-2BE35B257AA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6" name="Text Box 970">
          <a:extLst>
            <a:ext uri="{FF2B5EF4-FFF2-40B4-BE49-F238E27FC236}">
              <a16:creationId xmlns:a16="http://schemas.microsoft.com/office/drawing/2014/main" id="{BCCBCA13-0794-4BA3-8E83-EEDFB63A131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7" name="Text Box 971">
          <a:extLst>
            <a:ext uri="{FF2B5EF4-FFF2-40B4-BE49-F238E27FC236}">
              <a16:creationId xmlns:a16="http://schemas.microsoft.com/office/drawing/2014/main" id="{C4125BC6-3F10-4122-9101-288E49840CC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8" name="Text Box 972">
          <a:extLst>
            <a:ext uri="{FF2B5EF4-FFF2-40B4-BE49-F238E27FC236}">
              <a16:creationId xmlns:a16="http://schemas.microsoft.com/office/drawing/2014/main" id="{5DE52E3A-6E23-4182-98FA-E633124A3B1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59" name="Text Box 973">
          <a:extLst>
            <a:ext uri="{FF2B5EF4-FFF2-40B4-BE49-F238E27FC236}">
              <a16:creationId xmlns:a16="http://schemas.microsoft.com/office/drawing/2014/main" id="{D53313BE-F4A0-4CE3-81EC-F1C7B23AAA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0" name="Text Box 974">
          <a:extLst>
            <a:ext uri="{FF2B5EF4-FFF2-40B4-BE49-F238E27FC236}">
              <a16:creationId xmlns:a16="http://schemas.microsoft.com/office/drawing/2014/main" id="{C9A16833-E954-4D16-AAF9-5F9E9A9EB8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1" name="Text Box 975">
          <a:extLst>
            <a:ext uri="{FF2B5EF4-FFF2-40B4-BE49-F238E27FC236}">
              <a16:creationId xmlns:a16="http://schemas.microsoft.com/office/drawing/2014/main" id="{C3C911B0-076B-4C63-9CD3-CD4D67E2D4A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2" name="Text Box 976">
          <a:extLst>
            <a:ext uri="{FF2B5EF4-FFF2-40B4-BE49-F238E27FC236}">
              <a16:creationId xmlns:a16="http://schemas.microsoft.com/office/drawing/2014/main" id="{3C0C25D8-0AF0-4784-8B1C-715A80C553E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3" name="Text Box 977">
          <a:extLst>
            <a:ext uri="{FF2B5EF4-FFF2-40B4-BE49-F238E27FC236}">
              <a16:creationId xmlns:a16="http://schemas.microsoft.com/office/drawing/2014/main" id="{6C44DA44-7ACC-4DF3-91C0-B9C33C268A9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4" name="Text Box 978">
          <a:extLst>
            <a:ext uri="{FF2B5EF4-FFF2-40B4-BE49-F238E27FC236}">
              <a16:creationId xmlns:a16="http://schemas.microsoft.com/office/drawing/2014/main" id="{30A15D2F-F1E7-4D8D-AAEB-49A7B3136A6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5" name="Text Box 979">
          <a:extLst>
            <a:ext uri="{FF2B5EF4-FFF2-40B4-BE49-F238E27FC236}">
              <a16:creationId xmlns:a16="http://schemas.microsoft.com/office/drawing/2014/main" id="{CE92BC07-1C64-4B0C-A385-9F46DCC1D24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6" name="Text Box 980">
          <a:extLst>
            <a:ext uri="{FF2B5EF4-FFF2-40B4-BE49-F238E27FC236}">
              <a16:creationId xmlns:a16="http://schemas.microsoft.com/office/drawing/2014/main" id="{B58EAFC2-9A67-4EC4-BDE5-7A1C5AD678A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7" name="Text Box 981">
          <a:extLst>
            <a:ext uri="{FF2B5EF4-FFF2-40B4-BE49-F238E27FC236}">
              <a16:creationId xmlns:a16="http://schemas.microsoft.com/office/drawing/2014/main" id="{58013F80-5945-4F30-8F17-A0A3854BC9B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8" name="Text Box 982">
          <a:extLst>
            <a:ext uri="{FF2B5EF4-FFF2-40B4-BE49-F238E27FC236}">
              <a16:creationId xmlns:a16="http://schemas.microsoft.com/office/drawing/2014/main" id="{29C6CD0A-0669-4B85-AFC4-4C759DB580C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69" name="Text Box 983">
          <a:extLst>
            <a:ext uri="{FF2B5EF4-FFF2-40B4-BE49-F238E27FC236}">
              <a16:creationId xmlns:a16="http://schemas.microsoft.com/office/drawing/2014/main" id="{ADE8FC0E-FCC7-4154-B11E-A35BA728D99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0" name="Text Box 984">
          <a:extLst>
            <a:ext uri="{FF2B5EF4-FFF2-40B4-BE49-F238E27FC236}">
              <a16:creationId xmlns:a16="http://schemas.microsoft.com/office/drawing/2014/main" id="{92CA745A-4092-48F2-B585-E9A233424E7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1" name="Text Box 985">
          <a:extLst>
            <a:ext uri="{FF2B5EF4-FFF2-40B4-BE49-F238E27FC236}">
              <a16:creationId xmlns:a16="http://schemas.microsoft.com/office/drawing/2014/main" id="{A917F4D4-821B-40E4-9D5B-13EED17728D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2" name="Text Box 986">
          <a:extLst>
            <a:ext uri="{FF2B5EF4-FFF2-40B4-BE49-F238E27FC236}">
              <a16:creationId xmlns:a16="http://schemas.microsoft.com/office/drawing/2014/main" id="{26C253C3-25EA-4F3D-A517-C9D1D8AC44F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3" name="Text Box 987">
          <a:extLst>
            <a:ext uri="{FF2B5EF4-FFF2-40B4-BE49-F238E27FC236}">
              <a16:creationId xmlns:a16="http://schemas.microsoft.com/office/drawing/2014/main" id="{54685FB8-F12A-4EDD-BC2D-FE208CD33A6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4" name="Text Box 988">
          <a:extLst>
            <a:ext uri="{FF2B5EF4-FFF2-40B4-BE49-F238E27FC236}">
              <a16:creationId xmlns:a16="http://schemas.microsoft.com/office/drawing/2014/main" id="{EDDEBA9A-D315-4E45-8C93-C97DFF37459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5" name="Text Box 989">
          <a:extLst>
            <a:ext uri="{FF2B5EF4-FFF2-40B4-BE49-F238E27FC236}">
              <a16:creationId xmlns:a16="http://schemas.microsoft.com/office/drawing/2014/main" id="{CC7E1F09-B2D7-45DC-ADD7-E4361184CD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6" name="Text Box 990">
          <a:extLst>
            <a:ext uri="{FF2B5EF4-FFF2-40B4-BE49-F238E27FC236}">
              <a16:creationId xmlns:a16="http://schemas.microsoft.com/office/drawing/2014/main" id="{CE133754-ACF1-4649-8E97-831FA887C4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7" name="Text Box 991">
          <a:extLst>
            <a:ext uri="{FF2B5EF4-FFF2-40B4-BE49-F238E27FC236}">
              <a16:creationId xmlns:a16="http://schemas.microsoft.com/office/drawing/2014/main" id="{E4684EC6-7CB5-4C7A-883D-A6E7F856CE0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8" name="Text Box 992">
          <a:extLst>
            <a:ext uri="{FF2B5EF4-FFF2-40B4-BE49-F238E27FC236}">
              <a16:creationId xmlns:a16="http://schemas.microsoft.com/office/drawing/2014/main" id="{34392416-BBC7-426F-A641-9D6A45BCBF9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79" name="Text Box 993">
          <a:extLst>
            <a:ext uri="{FF2B5EF4-FFF2-40B4-BE49-F238E27FC236}">
              <a16:creationId xmlns:a16="http://schemas.microsoft.com/office/drawing/2014/main" id="{48D1FEB4-F936-45CC-BC9A-9D53ABFC866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0" name="Text Box 994">
          <a:extLst>
            <a:ext uri="{FF2B5EF4-FFF2-40B4-BE49-F238E27FC236}">
              <a16:creationId xmlns:a16="http://schemas.microsoft.com/office/drawing/2014/main" id="{7EDD34B8-43DF-4132-B165-82AF30378AE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1" name="Text Box 995">
          <a:extLst>
            <a:ext uri="{FF2B5EF4-FFF2-40B4-BE49-F238E27FC236}">
              <a16:creationId xmlns:a16="http://schemas.microsoft.com/office/drawing/2014/main" id="{C7F74557-0E60-45DB-AFEE-05FB7C2326A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2" name="Text Box 996">
          <a:extLst>
            <a:ext uri="{FF2B5EF4-FFF2-40B4-BE49-F238E27FC236}">
              <a16:creationId xmlns:a16="http://schemas.microsoft.com/office/drawing/2014/main" id="{1BFD64B1-E779-4E49-971A-CFC24E59E3C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3" name="Text Box 997">
          <a:extLst>
            <a:ext uri="{FF2B5EF4-FFF2-40B4-BE49-F238E27FC236}">
              <a16:creationId xmlns:a16="http://schemas.microsoft.com/office/drawing/2014/main" id="{676F9964-D163-4774-9281-8BBEBF8E1A5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4" name="Text Box 998">
          <a:extLst>
            <a:ext uri="{FF2B5EF4-FFF2-40B4-BE49-F238E27FC236}">
              <a16:creationId xmlns:a16="http://schemas.microsoft.com/office/drawing/2014/main" id="{4C84DDCE-466A-4E8C-B744-94A690F8E07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5" name="Text Box 999">
          <a:extLst>
            <a:ext uri="{FF2B5EF4-FFF2-40B4-BE49-F238E27FC236}">
              <a16:creationId xmlns:a16="http://schemas.microsoft.com/office/drawing/2014/main" id="{A23A6F5D-40BB-4E97-8D04-001C46523C9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6" name="Text Box 1000">
          <a:extLst>
            <a:ext uri="{FF2B5EF4-FFF2-40B4-BE49-F238E27FC236}">
              <a16:creationId xmlns:a16="http://schemas.microsoft.com/office/drawing/2014/main" id="{A3CDB88B-8634-4500-BF82-F384189439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7" name="Text Box 1001">
          <a:extLst>
            <a:ext uri="{FF2B5EF4-FFF2-40B4-BE49-F238E27FC236}">
              <a16:creationId xmlns:a16="http://schemas.microsoft.com/office/drawing/2014/main" id="{4C5BE0EE-14AD-47E7-8881-05DD21D8B63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8" name="Text Box 1002">
          <a:extLst>
            <a:ext uri="{FF2B5EF4-FFF2-40B4-BE49-F238E27FC236}">
              <a16:creationId xmlns:a16="http://schemas.microsoft.com/office/drawing/2014/main" id="{7B68309F-76EC-4A34-91EF-DD28E84593E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89" name="Text Box 1003">
          <a:extLst>
            <a:ext uri="{FF2B5EF4-FFF2-40B4-BE49-F238E27FC236}">
              <a16:creationId xmlns:a16="http://schemas.microsoft.com/office/drawing/2014/main" id="{F4EDEB76-AD64-43B0-AFDC-0F383A9957E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0" name="Text Box 1004">
          <a:extLst>
            <a:ext uri="{FF2B5EF4-FFF2-40B4-BE49-F238E27FC236}">
              <a16:creationId xmlns:a16="http://schemas.microsoft.com/office/drawing/2014/main" id="{BADB06ED-D2FF-458E-ACE3-D438DF10438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1" name="Text Box 1005">
          <a:extLst>
            <a:ext uri="{FF2B5EF4-FFF2-40B4-BE49-F238E27FC236}">
              <a16:creationId xmlns:a16="http://schemas.microsoft.com/office/drawing/2014/main" id="{BB48B3AA-787B-4404-AF66-5C1CA0ABB3E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2" name="Text Box 1006">
          <a:extLst>
            <a:ext uri="{FF2B5EF4-FFF2-40B4-BE49-F238E27FC236}">
              <a16:creationId xmlns:a16="http://schemas.microsoft.com/office/drawing/2014/main" id="{9BD7ECC3-EC6F-4EB8-8222-EF67801941D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3" name="Text Box 1007">
          <a:extLst>
            <a:ext uri="{FF2B5EF4-FFF2-40B4-BE49-F238E27FC236}">
              <a16:creationId xmlns:a16="http://schemas.microsoft.com/office/drawing/2014/main" id="{9C139983-3711-43CC-97E5-B8C66C7D480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4" name="Text Box 1008">
          <a:extLst>
            <a:ext uri="{FF2B5EF4-FFF2-40B4-BE49-F238E27FC236}">
              <a16:creationId xmlns:a16="http://schemas.microsoft.com/office/drawing/2014/main" id="{18CC3902-CE61-4137-AB47-9883678E73D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5" name="Text Box 1009">
          <a:extLst>
            <a:ext uri="{FF2B5EF4-FFF2-40B4-BE49-F238E27FC236}">
              <a16:creationId xmlns:a16="http://schemas.microsoft.com/office/drawing/2014/main" id="{2037F30A-666C-427E-ACE3-07C1ADA744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6" name="Text Box 1010">
          <a:extLst>
            <a:ext uri="{FF2B5EF4-FFF2-40B4-BE49-F238E27FC236}">
              <a16:creationId xmlns:a16="http://schemas.microsoft.com/office/drawing/2014/main" id="{20EAEA56-F901-4B81-A37B-09C93A17C2A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7" name="Text Box 1011">
          <a:extLst>
            <a:ext uri="{FF2B5EF4-FFF2-40B4-BE49-F238E27FC236}">
              <a16:creationId xmlns:a16="http://schemas.microsoft.com/office/drawing/2014/main" id="{99E3D76C-021D-42A8-AA2B-76E44713D86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8" name="Text Box 1012">
          <a:extLst>
            <a:ext uri="{FF2B5EF4-FFF2-40B4-BE49-F238E27FC236}">
              <a16:creationId xmlns:a16="http://schemas.microsoft.com/office/drawing/2014/main" id="{8B80C814-6CD7-4005-97DE-131FF69AD12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899" name="Text Box 1013">
          <a:extLst>
            <a:ext uri="{FF2B5EF4-FFF2-40B4-BE49-F238E27FC236}">
              <a16:creationId xmlns:a16="http://schemas.microsoft.com/office/drawing/2014/main" id="{5B000EB2-6EC4-45F8-8BE5-F7C9920250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0" name="Text Box 1014">
          <a:extLst>
            <a:ext uri="{FF2B5EF4-FFF2-40B4-BE49-F238E27FC236}">
              <a16:creationId xmlns:a16="http://schemas.microsoft.com/office/drawing/2014/main" id="{D1CF299F-E759-46B0-86C2-F450CD7DDDA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1" name="Text Box 1015">
          <a:extLst>
            <a:ext uri="{FF2B5EF4-FFF2-40B4-BE49-F238E27FC236}">
              <a16:creationId xmlns:a16="http://schemas.microsoft.com/office/drawing/2014/main" id="{55B00533-B50C-4849-A0F6-D1592CBE6BD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2" name="Text Box 1016">
          <a:extLst>
            <a:ext uri="{FF2B5EF4-FFF2-40B4-BE49-F238E27FC236}">
              <a16:creationId xmlns:a16="http://schemas.microsoft.com/office/drawing/2014/main" id="{CA7CEACD-3140-4B0F-B1FA-7420822B7DF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3" name="Text Box 1017">
          <a:extLst>
            <a:ext uri="{FF2B5EF4-FFF2-40B4-BE49-F238E27FC236}">
              <a16:creationId xmlns:a16="http://schemas.microsoft.com/office/drawing/2014/main" id="{1D57AC3E-7E36-49CD-A968-05D70D7187F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4" name="Text Box 1018">
          <a:extLst>
            <a:ext uri="{FF2B5EF4-FFF2-40B4-BE49-F238E27FC236}">
              <a16:creationId xmlns:a16="http://schemas.microsoft.com/office/drawing/2014/main" id="{0519F847-7D4C-46C4-94C5-02E8357C7D7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5" name="Text Box 1019">
          <a:extLst>
            <a:ext uri="{FF2B5EF4-FFF2-40B4-BE49-F238E27FC236}">
              <a16:creationId xmlns:a16="http://schemas.microsoft.com/office/drawing/2014/main" id="{559E1CC1-329B-4173-A57D-D8B760C9525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6" name="Text Box 1020">
          <a:extLst>
            <a:ext uri="{FF2B5EF4-FFF2-40B4-BE49-F238E27FC236}">
              <a16:creationId xmlns:a16="http://schemas.microsoft.com/office/drawing/2014/main" id="{E03F04FD-AEF5-4188-A4D3-0F50D172325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7" name="Text Box 1021">
          <a:extLst>
            <a:ext uri="{FF2B5EF4-FFF2-40B4-BE49-F238E27FC236}">
              <a16:creationId xmlns:a16="http://schemas.microsoft.com/office/drawing/2014/main" id="{78B730DE-F1FD-4CD0-8A83-A0CD4CF582C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8" name="Text Box 1022">
          <a:extLst>
            <a:ext uri="{FF2B5EF4-FFF2-40B4-BE49-F238E27FC236}">
              <a16:creationId xmlns:a16="http://schemas.microsoft.com/office/drawing/2014/main" id="{2D6DDC1C-4169-4771-B7A0-C36804DE47C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09" name="Text Box 1023">
          <a:extLst>
            <a:ext uri="{FF2B5EF4-FFF2-40B4-BE49-F238E27FC236}">
              <a16:creationId xmlns:a16="http://schemas.microsoft.com/office/drawing/2014/main" id="{BA00DC30-8DB6-4842-8AB4-9E6A967ABB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0" name="Text Box 1024">
          <a:extLst>
            <a:ext uri="{FF2B5EF4-FFF2-40B4-BE49-F238E27FC236}">
              <a16:creationId xmlns:a16="http://schemas.microsoft.com/office/drawing/2014/main" id="{D9B3D855-D3CA-417A-8338-762047D36E8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1" name="Text Box 1025">
          <a:extLst>
            <a:ext uri="{FF2B5EF4-FFF2-40B4-BE49-F238E27FC236}">
              <a16:creationId xmlns:a16="http://schemas.microsoft.com/office/drawing/2014/main" id="{F78336DC-5544-4638-BAEC-43308586BD6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2" name="Text Box 1026">
          <a:extLst>
            <a:ext uri="{FF2B5EF4-FFF2-40B4-BE49-F238E27FC236}">
              <a16:creationId xmlns:a16="http://schemas.microsoft.com/office/drawing/2014/main" id="{EF21D1A5-1893-4AB1-A51C-E7BEF0344B7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3" name="Text Box 1027">
          <a:extLst>
            <a:ext uri="{FF2B5EF4-FFF2-40B4-BE49-F238E27FC236}">
              <a16:creationId xmlns:a16="http://schemas.microsoft.com/office/drawing/2014/main" id="{79502887-9634-4F90-B165-D80E6A2D172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4" name="Text Box 1028">
          <a:extLst>
            <a:ext uri="{FF2B5EF4-FFF2-40B4-BE49-F238E27FC236}">
              <a16:creationId xmlns:a16="http://schemas.microsoft.com/office/drawing/2014/main" id="{EA26089C-29B4-434B-93CE-EE00FFAFF75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5" name="Text Box 1029">
          <a:extLst>
            <a:ext uri="{FF2B5EF4-FFF2-40B4-BE49-F238E27FC236}">
              <a16:creationId xmlns:a16="http://schemas.microsoft.com/office/drawing/2014/main" id="{2D731929-7508-4310-BEF1-B934EF4A24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6" name="Text Box 1030">
          <a:extLst>
            <a:ext uri="{FF2B5EF4-FFF2-40B4-BE49-F238E27FC236}">
              <a16:creationId xmlns:a16="http://schemas.microsoft.com/office/drawing/2014/main" id="{3920C643-1758-47C0-98BB-932121CC982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7" name="Text Box 1031">
          <a:extLst>
            <a:ext uri="{FF2B5EF4-FFF2-40B4-BE49-F238E27FC236}">
              <a16:creationId xmlns:a16="http://schemas.microsoft.com/office/drawing/2014/main" id="{F5395AB9-05D8-489A-ACD2-73F577BD9F4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8" name="Text Box 1032">
          <a:extLst>
            <a:ext uri="{FF2B5EF4-FFF2-40B4-BE49-F238E27FC236}">
              <a16:creationId xmlns:a16="http://schemas.microsoft.com/office/drawing/2014/main" id="{E80E0F6A-39F5-4B0C-A53B-E0CC64C9459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19" name="Text Box 1033">
          <a:extLst>
            <a:ext uri="{FF2B5EF4-FFF2-40B4-BE49-F238E27FC236}">
              <a16:creationId xmlns:a16="http://schemas.microsoft.com/office/drawing/2014/main" id="{E28DEA09-43AE-44DD-B2C8-E3F8EAB1D59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0" name="Text Box 1034">
          <a:extLst>
            <a:ext uri="{FF2B5EF4-FFF2-40B4-BE49-F238E27FC236}">
              <a16:creationId xmlns:a16="http://schemas.microsoft.com/office/drawing/2014/main" id="{00478EFB-13AF-46AA-9486-22B4C66FE4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1" name="Text Box 1035">
          <a:extLst>
            <a:ext uri="{FF2B5EF4-FFF2-40B4-BE49-F238E27FC236}">
              <a16:creationId xmlns:a16="http://schemas.microsoft.com/office/drawing/2014/main" id="{DBD5CA80-5496-4F1A-93EF-A958E7033E1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2" name="Text Box 1036">
          <a:extLst>
            <a:ext uri="{FF2B5EF4-FFF2-40B4-BE49-F238E27FC236}">
              <a16:creationId xmlns:a16="http://schemas.microsoft.com/office/drawing/2014/main" id="{5E3A7817-7856-4C70-8D06-B94266E209F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3" name="Text Box 1037">
          <a:extLst>
            <a:ext uri="{FF2B5EF4-FFF2-40B4-BE49-F238E27FC236}">
              <a16:creationId xmlns:a16="http://schemas.microsoft.com/office/drawing/2014/main" id="{563840F6-7EBB-4F6D-8C77-1FBDD984C1E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4" name="Text Box 1038">
          <a:extLst>
            <a:ext uri="{FF2B5EF4-FFF2-40B4-BE49-F238E27FC236}">
              <a16:creationId xmlns:a16="http://schemas.microsoft.com/office/drawing/2014/main" id="{2F44D755-ED28-4881-89CD-79D663F17E0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5" name="Text Box 1039">
          <a:extLst>
            <a:ext uri="{FF2B5EF4-FFF2-40B4-BE49-F238E27FC236}">
              <a16:creationId xmlns:a16="http://schemas.microsoft.com/office/drawing/2014/main" id="{B41A0946-A541-4F14-A943-AF7DA5DF705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6" name="Text Box 1040">
          <a:extLst>
            <a:ext uri="{FF2B5EF4-FFF2-40B4-BE49-F238E27FC236}">
              <a16:creationId xmlns:a16="http://schemas.microsoft.com/office/drawing/2014/main" id="{1A5CA729-E14A-4F62-A4C8-955F2EA667C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7" name="Text Box 1041">
          <a:extLst>
            <a:ext uri="{FF2B5EF4-FFF2-40B4-BE49-F238E27FC236}">
              <a16:creationId xmlns:a16="http://schemas.microsoft.com/office/drawing/2014/main" id="{DD01B50B-7267-4302-A5EA-B668C3472C2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8" name="Text Box 1042">
          <a:extLst>
            <a:ext uri="{FF2B5EF4-FFF2-40B4-BE49-F238E27FC236}">
              <a16:creationId xmlns:a16="http://schemas.microsoft.com/office/drawing/2014/main" id="{DA66F8BF-8988-4E8E-A65F-CE790BA2D59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29" name="Text Box 1043">
          <a:extLst>
            <a:ext uri="{FF2B5EF4-FFF2-40B4-BE49-F238E27FC236}">
              <a16:creationId xmlns:a16="http://schemas.microsoft.com/office/drawing/2014/main" id="{6FD1C5C8-1C72-440A-A677-E334832A74A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0" name="Text Box 1044">
          <a:extLst>
            <a:ext uri="{FF2B5EF4-FFF2-40B4-BE49-F238E27FC236}">
              <a16:creationId xmlns:a16="http://schemas.microsoft.com/office/drawing/2014/main" id="{C820AC52-E900-433E-A72C-52B6448C6EA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1" name="Text Box 1045">
          <a:extLst>
            <a:ext uri="{FF2B5EF4-FFF2-40B4-BE49-F238E27FC236}">
              <a16:creationId xmlns:a16="http://schemas.microsoft.com/office/drawing/2014/main" id="{FEFFF678-141B-41CE-A9FF-27A8EE344A2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2" name="Text Box 1046">
          <a:extLst>
            <a:ext uri="{FF2B5EF4-FFF2-40B4-BE49-F238E27FC236}">
              <a16:creationId xmlns:a16="http://schemas.microsoft.com/office/drawing/2014/main" id="{69685250-433D-4D18-8ED8-BDD06838A9F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3" name="Text Box 1047">
          <a:extLst>
            <a:ext uri="{FF2B5EF4-FFF2-40B4-BE49-F238E27FC236}">
              <a16:creationId xmlns:a16="http://schemas.microsoft.com/office/drawing/2014/main" id="{2CBCBC0B-CEB2-4AAE-A0D4-9D6C2997917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4" name="Text Box 1048">
          <a:extLst>
            <a:ext uri="{FF2B5EF4-FFF2-40B4-BE49-F238E27FC236}">
              <a16:creationId xmlns:a16="http://schemas.microsoft.com/office/drawing/2014/main" id="{755ED2D5-5FB0-4F36-8BCA-0759DCD0127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5" name="Text Box 1049">
          <a:extLst>
            <a:ext uri="{FF2B5EF4-FFF2-40B4-BE49-F238E27FC236}">
              <a16:creationId xmlns:a16="http://schemas.microsoft.com/office/drawing/2014/main" id="{E006FAE0-90A3-4424-AFAA-0795C92CF5B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6" name="Text Box 1050">
          <a:extLst>
            <a:ext uri="{FF2B5EF4-FFF2-40B4-BE49-F238E27FC236}">
              <a16:creationId xmlns:a16="http://schemas.microsoft.com/office/drawing/2014/main" id="{FC988AB3-8270-4864-93BE-DE3F3F8763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7" name="Text Box 1051">
          <a:extLst>
            <a:ext uri="{FF2B5EF4-FFF2-40B4-BE49-F238E27FC236}">
              <a16:creationId xmlns:a16="http://schemas.microsoft.com/office/drawing/2014/main" id="{FE601D36-A5AC-412B-B201-55C72F51D8C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8" name="Text Box 1052">
          <a:extLst>
            <a:ext uri="{FF2B5EF4-FFF2-40B4-BE49-F238E27FC236}">
              <a16:creationId xmlns:a16="http://schemas.microsoft.com/office/drawing/2014/main" id="{9EAB8562-555C-4C00-8ED1-A9BFEC73FFC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39" name="Text Box 1053">
          <a:extLst>
            <a:ext uri="{FF2B5EF4-FFF2-40B4-BE49-F238E27FC236}">
              <a16:creationId xmlns:a16="http://schemas.microsoft.com/office/drawing/2014/main" id="{4701B697-FDF2-4E07-9763-80A34CC4498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0" name="Text Box 1054">
          <a:extLst>
            <a:ext uri="{FF2B5EF4-FFF2-40B4-BE49-F238E27FC236}">
              <a16:creationId xmlns:a16="http://schemas.microsoft.com/office/drawing/2014/main" id="{5D964604-1A99-440C-A057-90A4EC3814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1" name="Text Box 1055">
          <a:extLst>
            <a:ext uri="{FF2B5EF4-FFF2-40B4-BE49-F238E27FC236}">
              <a16:creationId xmlns:a16="http://schemas.microsoft.com/office/drawing/2014/main" id="{1C9E2C12-5363-4D3D-A014-0A73451651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2" name="Text Box 1056">
          <a:extLst>
            <a:ext uri="{FF2B5EF4-FFF2-40B4-BE49-F238E27FC236}">
              <a16:creationId xmlns:a16="http://schemas.microsoft.com/office/drawing/2014/main" id="{01792980-DD68-4C62-A57D-7A77012FA3A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3" name="Text Box 1057">
          <a:extLst>
            <a:ext uri="{FF2B5EF4-FFF2-40B4-BE49-F238E27FC236}">
              <a16:creationId xmlns:a16="http://schemas.microsoft.com/office/drawing/2014/main" id="{86CA6E5A-2B89-406B-83E1-A37DD0EDB16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4" name="Text Box 1058">
          <a:extLst>
            <a:ext uri="{FF2B5EF4-FFF2-40B4-BE49-F238E27FC236}">
              <a16:creationId xmlns:a16="http://schemas.microsoft.com/office/drawing/2014/main" id="{EB239F96-C4B8-4F9B-9B97-9285461733B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5" name="Text Box 1059">
          <a:extLst>
            <a:ext uri="{FF2B5EF4-FFF2-40B4-BE49-F238E27FC236}">
              <a16:creationId xmlns:a16="http://schemas.microsoft.com/office/drawing/2014/main" id="{82E7300E-B42E-4358-AAB7-3B5E769FDEC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6" name="Text Box 1060">
          <a:extLst>
            <a:ext uri="{FF2B5EF4-FFF2-40B4-BE49-F238E27FC236}">
              <a16:creationId xmlns:a16="http://schemas.microsoft.com/office/drawing/2014/main" id="{661A5E56-8757-481D-BDDE-2933C1893DB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8947" name="Text Box 1061">
          <a:extLst>
            <a:ext uri="{FF2B5EF4-FFF2-40B4-BE49-F238E27FC236}">
              <a16:creationId xmlns:a16="http://schemas.microsoft.com/office/drawing/2014/main" id="{CD47CBA0-4EA5-43A1-9BF5-BB75FB119F7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48" name="Text Box 837">
          <a:extLst>
            <a:ext uri="{FF2B5EF4-FFF2-40B4-BE49-F238E27FC236}">
              <a16:creationId xmlns:a16="http://schemas.microsoft.com/office/drawing/2014/main" id="{76707E56-BAF9-4392-BE01-96F6404F9D3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49" name="Text Box 838">
          <a:extLst>
            <a:ext uri="{FF2B5EF4-FFF2-40B4-BE49-F238E27FC236}">
              <a16:creationId xmlns:a16="http://schemas.microsoft.com/office/drawing/2014/main" id="{9B5AF8C3-3E0F-4345-B70E-8C800DEC77D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0" name="Text Box 839">
          <a:extLst>
            <a:ext uri="{FF2B5EF4-FFF2-40B4-BE49-F238E27FC236}">
              <a16:creationId xmlns:a16="http://schemas.microsoft.com/office/drawing/2014/main" id="{2BF19737-2BF2-4E3F-AF6A-F3958C6F358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1" name="Text Box 840">
          <a:extLst>
            <a:ext uri="{FF2B5EF4-FFF2-40B4-BE49-F238E27FC236}">
              <a16:creationId xmlns:a16="http://schemas.microsoft.com/office/drawing/2014/main" id="{49AC27B9-425F-42C6-B8A2-ADCDD3F478A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2" name="Text Box 841">
          <a:extLst>
            <a:ext uri="{FF2B5EF4-FFF2-40B4-BE49-F238E27FC236}">
              <a16:creationId xmlns:a16="http://schemas.microsoft.com/office/drawing/2014/main" id="{099858AB-9306-46BD-90AF-D55927097D6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3" name="Text Box 842">
          <a:extLst>
            <a:ext uri="{FF2B5EF4-FFF2-40B4-BE49-F238E27FC236}">
              <a16:creationId xmlns:a16="http://schemas.microsoft.com/office/drawing/2014/main" id="{6691B5E2-6BBC-4BD3-8C5E-5761A28A1F3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4" name="Text Box 843">
          <a:extLst>
            <a:ext uri="{FF2B5EF4-FFF2-40B4-BE49-F238E27FC236}">
              <a16:creationId xmlns:a16="http://schemas.microsoft.com/office/drawing/2014/main" id="{DA20ADC4-33E3-410D-8CFA-E6A742FF891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5" name="Text Box 844">
          <a:extLst>
            <a:ext uri="{FF2B5EF4-FFF2-40B4-BE49-F238E27FC236}">
              <a16:creationId xmlns:a16="http://schemas.microsoft.com/office/drawing/2014/main" id="{B2906FB3-AA22-4B27-BEFB-D31012D8DBF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6" name="Text Box 845">
          <a:extLst>
            <a:ext uri="{FF2B5EF4-FFF2-40B4-BE49-F238E27FC236}">
              <a16:creationId xmlns:a16="http://schemas.microsoft.com/office/drawing/2014/main" id="{3068A454-EE1A-44BA-AAA6-6F022F8EEC4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7" name="Text Box 846">
          <a:extLst>
            <a:ext uri="{FF2B5EF4-FFF2-40B4-BE49-F238E27FC236}">
              <a16:creationId xmlns:a16="http://schemas.microsoft.com/office/drawing/2014/main" id="{48256122-3677-4A87-861A-AEC4AB951C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8" name="Text Box 847">
          <a:extLst>
            <a:ext uri="{FF2B5EF4-FFF2-40B4-BE49-F238E27FC236}">
              <a16:creationId xmlns:a16="http://schemas.microsoft.com/office/drawing/2014/main" id="{8A78DF93-BDD9-4370-94C4-548C493D4DD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59" name="Text Box 848">
          <a:extLst>
            <a:ext uri="{FF2B5EF4-FFF2-40B4-BE49-F238E27FC236}">
              <a16:creationId xmlns:a16="http://schemas.microsoft.com/office/drawing/2014/main" id="{7F53D8AA-953F-4AEC-8AB2-AFB359A5719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0" name="Text Box 849">
          <a:extLst>
            <a:ext uri="{FF2B5EF4-FFF2-40B4-BE49-F238E27FC236}">
              <a16:creationId xmlns:a16="http://schemas.microsoft.com/office/drawing/2014/main" id="{03842BB7-8689-437E-8576-E76635DADF0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1" name="Text Box 850">
          <a:extLst>
            <a:ext uri="{FF2B5EF4-FFF2-40B4-BE49-F238E27FC236}">
              <a16:creationId xmlns:a16="http://schemas.microsoft.com/office/drawing/2014/main" id="{CE1AF1E0-EE7A-4BA6-A15F-E980F52DEE5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2" name="Text Box 851">
          <a:extLst>
            <a:ext uri="{FF2B5EF4-FFF2-40B4-BE49-F238E27FC236}">
              <a16:creationId xmlns:a16="http://schemas.microsoft.com/office/drawing/2014/main" id="{3135B781-E8A8-4FB7-AEE2-9FD001753E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3" name="Text Box 852">
          <a:extLst>
            <a:ext uri="{FF2B5EF4-FFF2-40B4-BE49-F238E27FC236}">
              <a16:creationId xmlns:a16="http://schemas.microsoft.com/office/drawing/2014/main" id="{5CC56452-68E9-40D1-943B-3845A679E5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4" name="Text Box 853">
          <a:extLst>
            <a:ext uri="{FF2B5EF4-FFF2-40B4-BE49-F238E27FC236}">
              <a16:creationId xmlns:a16="http://schemas.microsoft.com/office/drawing/2014/main" id="{37F99823-8A65-4F0E-94E0-6ADBAD5C6C1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5" name="Text Box 854">
          <a:extLst>
            <a:ext uri="{FF2B5EF4-FFF2-40B4-BE49-F238E27FC236}">
              <a16:creationId xmlns:a16="http://schemas.microsoft.com/office/drawing/2014/main" id="{74099B07-C146-41BE-AC50-27D67091A44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6" name="Text Box 855">
          <a:extLst>
            <a:ext uri="{FF2B5EF4-FFF2-40B4-BE49-F238E27FC236}">
              <a16:creationId xmlns:a16="http://schemas.microsoft.com/office/drawing/2014/main" id="{C00F54FB-BCF5-490F-9F31-A0D8BC8977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7" name="Text Box 856">
          <a:extLst>
            <a:ext uri="{FF2B5EF4-FFF2-40B4-BE49-F238E27FC236}">
              <a16:creationId xmlns:a16="http://schemas.microsoft.com/office/drawing/2014/main" id="{402D0D01-A7D6-45AF-A8E0-CE57A1CA177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8" name="Text Box 857">
          <a:extLst>
            <a:ext uri="{FF2B5EF4-FFF2-40B4-BE49-F238E27FC236}">
              <a16:creationId xmlns:a16="http://schemas.microsoft.com/office/drawing/2014/main" id="{E4007756-BCFF-4637-B49D-64AD0D6D551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69" name="Text Box 858">
          <a:extLst>
            <a:ext uri="{FF2B5EF4-FFF2-40B4-BE49-F238E27FC236}">
              <a16:creationId xmlns:a16="http://schemas.microsoft.com/office/drawing/2014/main" id="{32F1E752-ACEC-45C0-A4DD-A82B76B1B4D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0" name="Text Box 859">
          <a:extLst>
            <a:ext uri="{FF2B5EF4-FFF2-40B4-BE49-F238E27FC236}">
              <a16:creationId xmlns:a16="http://schemas.microsoft.com/office/drawing/2014/main" id="{717F5631-BE08-41B8-8493-4B31E815ADE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1" name="Text Box 860">
          <a:extLst>
            <a:ext uri="{FF2B5EF4-FFF2-40B4-BE49-F238E27FC236}">
              <a16:creationId xmlns:a16="http://schemas.microsoft.com/office/drawing/2014/main" id="{E7F6B1D3-F06E-4F8A-84FE-E4DBC2A8E5F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2" name="Text Box 861">
          <a:extLst>
            <a:ext uri="{FF2B5EF4-FFF2-40B4-BE49-F238E27FC236}">
              <a16:creationId xmlns:a16="http://schemas.microsoft.com/office/drawing/2014/main" id="{93B7D3E2-7AE9-4E2A-B062-E7EAB8968FD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3" name="Text Box 862">
          <a:extLst>
            <a:ext uri="{FF2B5EF4-FFF2-40B4-BE49-F238E27FC236}">
              <a16:creationId xmlns:a16="http://schemas.microsoft.com/office/drawing/2014/main" id="{697E6A60-31D0-49DF-844A-C916052325A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4" name="Text Box 863">
          <a:extLst>
            <a:ext uri="{FF2B5EF4-FFF2-40B4-BE49-F238E27FC236}">
              <a16:creationId xmlns:a16="http://schemas.microsoft.com/office/drawing/2014/main" id="{4A57BDB6-D562-455A-9D84-7774C3218C9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5" name="Text Box 864">
          <a:extLst>
            <a:ext uri="{FF2B5EF4-FFF2-40B4-BE49-F238E27FC236}">
              <a16:creationId xmlns:a16="http://schemas.microsoft.com/office/drawing/2014/main" id="{B79B9663-7061-4F43-9ADF-3F614EC2D7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6" name="Text Box 865">
          <a:extLst>
            <a:ext uri="{FF2B5EF4-FFF2-40B4-BE49-F238E27FC236}">
              <a16:creationId xmlns:a16="http://schemas.microsoft.com/office/drawing/2014/main" id="{8A787A7F-1E10-453E-BEE6-8B5CA15287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7" name="Text Box 866">
          <a:extLst>
            <a:ext uri="{FF2B5EF4-FFF2-40B4-BE49-F238E27FC236}">
              <a16:creationId xmlns:a16="http://schemas.microsoft.com/office/drawing/2014/main" id="{067D8101-0A3A-4B8C-B452-047198DDD26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8" name="Text Box 867">
          <a:extLst>
            <a:ext uri="{FF2B5EF4-FFF2-40B4-BE49-F238E27FC236}">
              <a16:creationId xmlns:a16="http://schemas.microsoft.com/office/drawing/2014/main" id="{2F752BD3-AA00-4424-B2B1-31AC6184D96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79" name="Text Box 868">
          <a:extLst>
            <a:ext uri="{FF2B5EF4-FFF2-40B4-BE49-F238E27FC236}">
              <a16:creationId xmlns:a16="http://schemas.microsoft.com/office/drawing/2014/main" id="{653195F7-77D3-4CB5-ADF1-06CC2C48E0D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0" name="Text Box 869">
          <a:extLst>
            <a:ext uri="{FF2B5EF4-FFF2-40B4-BE49-F238E27FC236}">
              <a16:creationId xmlns:a16="http://schemas.microsoft.com/office/drawing/2014/main" id="{CA3247C9-E4CF-49FF-B776-12C57C24D24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1" name="Text Box 870">
          <a:extLst>
            <a:ext uri="{FF2B5EF4-FFF2-40B4-BE49-F238E27FC236}">
              <a16:creationId xmlns:a16="http://schemas.microsoft.com/office/drawing/2014/main" id="{E88F9CBF-EA55-4D04-8E80-E9F12F03076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2" name="Text Box 871">
          <a:extLst>
            <a:ext uri="{FF2B5EF4-FFF2-40B4-BE49-F238E27FC236}">
              <a16:creationId xmlns:a16="http://schemas.microsoft.com/office/drawing/2014/main" id="{4FB46FCC-BD1B-4530-BA95-9BF6036E500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3" name="Text Box 872">
          <a:extLst>
            <a:ext uri="{FF2B5EF4-FFF2-40B4-BE49-F238E27FC236}">
              <a16:creationId xmlns:a16="http://schemas.microsoft.com/office/drawing/2014/main" id="{38A3CF42-B11F-48D4-B17E-4D2525C66A2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4" name="Text Box 873">
          <a:extLst>
            <a:ext uri="{FF2B5EF4-FFF2-40B4-BE49-F238E27FC236}">
              <a16:creationId xmlns:a16="http://schemas.microsoft.com/office/drawing/2014/main" id="{CBB4F618-88A7-45C9-8505-4B8F48B8F0E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5" name="Text Box 874">
          <a:extLst>
            <a:ext uri="{FF2B5EF4-FFF2-40B4-BE49-F238E27FC236}">
              <a16:creationId xmlns:a16="http://schemas.microsoft.com/office/drawing/2014/main" id="{7342F6E2-440F-4CA7-8260-403C24965C7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6" name="Text Box 875">
          <a:extLst>
            <a:ext uri="{FF2B5EF4-FFF2-40B4-BE49-F238E27FC236}">
              <a16:creationId xmlns:a16="http://schemas.microsoft.com/office/drawing/2014/main" id="{AEAA35D5-A92F-4CE8-B0FE-86804DE4CC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7" name="Text Box 876">
          <a:extLst>
            <a:ext uri="{FF2B5EF4-FFF2-40B4-BE49-F238E27FC236}">
              <a16:creationId xmlns:a16="http://schemas.microsoft.com/office/drawing/2014/main" id="{E1B6F25D-BB25-4F1B-8EA5-F8B0AC9A8ED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8" name="Text Box 877">
          <a:extLst>
            <a:ext uri="{FF2B5EF4-FFF2-40B4-BE49-F238E27FC236}">
              <a16:creationId xmlns:a16="http://schemas.microsoft.com/office/drawing/2014/main" id="{31575A2B-EECB-4826-856A-5BBE87AF353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89" name="Text Box 878">
          <a:extLst>
            <a:ext uri="{FF2B5EF4-FFF2-40B4-BE49-F238E27FC236}">
              <a16:creationId xmlns:a16="http://schemas.microsoft.com/office/drawing/2014/main" id="{2DAA58B8-0EE2-46AB-A704-7275BEC1E28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0" name="Text Box 879">
          <a:extLst>
            <a:ext uri="{FF2B5EF4-FFF2-40B4-BE49-F238E27FC236}">
              <a16:creationId xmlns:a16="http://schemas.microsoft.com/office/drawing/2014/main" id="{E0CA781A-1CD0-492E-9F98-A38657743A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1" name="Text Box 880">
          <a:extLst>
            <a:ext uri="{FF2B5EF4-FFF2-40B4-BE49-F238E27FC236}">
              <a16:creationId xmlns:a16="http://schemas.microsoft.com/office/drawing/2014/main" id="{2E98403D-15F9-42B9-B028-9902A09465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2" name="Text Box 881">
          <a:extLst>
            <a:ext uri="{FF2B5EF4-FFF2-40B4-BE49-F238E27FC236}">
              <a16:creationId xmlns:a16="http://schemas.microsoft.com/office/drawing/2014/main" id="{CDF0B007-1B28-4937-8FFD-92299718FA7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3" name="Text Box 882">
          <a:extLst>
            <a:ext uri="{FF2B5EF4-FFF2-40B4-BE49-F238E27FC236}">
              <a16:creationId xmlns:a16="http://schemas.microsoft.com/office/drawing/2014/main" id="{C99EF147-B7A3-43DA-B25B-40BE297D62C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4" name="Text Box 883">
          <a:extLst>
            <a:ext uri="{FF2B5EF4-FFF2-40B4-BE49-F238E27FC236}">
              <a16:creationId xmlns:a16="http://schemas.microsoft.com/office/drawing/2014/main" id="{7A1E8929-6F5F-4C97-A76B-1E9D49C7A12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5" name="Text Box 884">
          <a:extLst>
            <a:ext uri="{FF2B5EF4-FFF2-40B4-BE49-F238E27FC236}">
              <a16:creationId xmlns:a16="http://schemas.microsoft.com/office/drawing/2014/main" id="{6A3AFA64-E6F2-4445-A204-2AA605FDFC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6" name="Text Box 885">
          <a:extLst>
            <a:ext uri="{FF2B5EF4-FFF2-40B4-BE49-F238E27FC236}">
              <a16:creationId xmlns:a16="http://schemas.microsoft.com/office/drawing/2014/main" id="{41ACC5D0-52F0-474F-B092-1C46C0B6BE9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7" name="Text Box 886">
          <a:extLst>
            <a:ext uri="{FF2B5EF4-FFF2-40B4-BE49-F238E27FC236}">
              <a16:creationId xmlns:a16="http://schemas.microsoft.com/office/drawing/2014/main" id="{87918598-7F2F-42C2-A368-A37C974CE1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8" name="Text Box 887">
          <a:extLst>
            <a:ext uri="{FF2B5EF4-FFF2-40B4-BE49-F238E27FC236}">
              <a16:creationId xmlns:a16="http://schemas.microsoft.com/office/drawing/2014/main" id="{6274004B-703D-4686-A5E5-0960BE3DD7F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8999" name="Text Box 888">
          <a:extLst>
            <a:ext uri="{FF2B5EF4-FFF2-40B4-BE49-F238E27FC236}">
              <a16:creationId xmlns:a16="http://schemas.microsoft.com/office/drawing/2014/main" id="{C22FE9D3-AE1C-432D-972A-ECD4A3F2F14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0" name="Text Box 889">
          <a:extLst>
            <a:ext uri="{FF2B5EF4-FFF2-40B4-BE49-F238E27FC236}">
              <a16:creationId xmlns:a16="http://schemas.microsoft.com/office/drawing/2014/main" id="{109AE01F-780E-4642-8FCA-B1B31F2216F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1" name="Text Box 890">
          <a:extLst>
            <a:ext uri="{FF2B5EF4-FFF2-40B4-BE49-F238E27FC236}">
              <a16:creationId xmlns:a16="http://schemas.microsoft.com/office/drawing/2014/main" id="{5C8A29D0-FF84-4A0E-A3F9-A34C1E91A74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2" name="Text Box 891">
          <a:extLst>
            <a:ext uri="{FF2B5EF4-FFF2-40B4-BE49-F238E27FC236}">
              <a16:creationId xmlns:a16="http://schemas.microsoft.com/office/drawing/2014/main" id="{19E68C46-DD7C-43D1-BF55-CAFB44EFF07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3" name="Text Box 892">
          <a:extLst>
            <a:ext uri="{FF2B5EF4-FFF2-40B4-BE49-F238E27FC236}">
              <a16:creationId xmlns:a16="http://schemas.microsoft.com/office/drawing/2014/main" id="{E223A8E9-7E0E-4A56-B56D-BC49FCE8A35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4" name="Text Box 893">
          <a:extLst>
            <a:ext uri="{FF2B5EF4-FFF2-40B4-BE49-F238E27FC236}">
              <a16:creationId xmlns:a16="http://schemas.microsoft.com/office/drawing/2014/main" id="{C69D54BB-D011-415F-A0F6-37C0D09745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5" name="Text Box 894">
          <a:extLst>
            <a:ext uri="{FF2B5EF4-FFF2-40B4-BE49-F238E27FC236}">
              <a16:creationId xmlns:a16="http://schemas.microsoft.com/office/drawing/2014/main" id="{9227DE9B-B670-4325-B9DF-E9D6D4787EC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6" name="Text Box 895">
          <a:extLst>
            <a:ext uri="{FF2B5EF4-FFF2-40B4-BE49-F238E27FC236}">
              <a16:creationId xmlns:a16="http://schemas.microsoft.com/office/drawing/2014/main" id="{ED4EB3C8-B5C3-41D5-8E3C-6906A5CAD36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7" name="Text Box 896">
          <a:extLst>
            <a:ext uri="{FF2B5EF4-FFF2-40B4-BE49-F238E27FC236}">
              <a16:creationId xmlns:a16="http://schemas.microsoft.com/office/drawing/2014/main" id="{C22508F7-D11E-45E0-88CB-2EA71763D1A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8" name="Text Box 897">
          <a:extLst>
            <a:ext uri="{FF2B5EF4-FFF2-40B4-BE49-F238E27FC236}">
              <a16:creationId xmlns:a16="http://schemas.microsoft.com/office/drawing/2014/main" id="{69EA8912-9809-41F5-96F8-1E67FD480DD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09" name="Text Box 898">
          <a:extLst>
            <a:ext uri="{FF2B5EF4-FFF2-40B4-BE49-F238E27FC236}">
              <a16:creationId xmlns:a16="http://schemas.microsoft.com/office/drawing/2014/main" id="{B08F1660-3004-41D4-BAA5-E00B283ADA6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0" name="Text Box 899">
          <a:extLst>
            <a:ext uri="{FF2B5EF4-FFF2-40B4-BE49-F238E27FC236}">
              <a16:creationId xmlns:a16="http://schemas.microsoft.com/office/drawing/2014/main" id="{72914FDE-29B3-4A7C-B388-9FB9AAB405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1" name="Text Box 900">
          <a:extLst>
            <a:ext uri="{FF2B5EF4-FFF2-40B4-BE49-F238E27FC236}">
              <a16:creationId xmlns:a16="http://schemas.microsoft.com/office/drawing/2014/main" id="{F095D2F0-9C3F-4030-B6B8-BEFDAB3436B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2" name="Text Box 901">
          <a:extLst>
            <a:ext uri="{FF2B5EF4-FFF2-40B4-BE49-F238E27FC236}">
              <a16:creationId xmlns:a16="http://schemas.microsoft.com/office/drawing/2014/main" id="{9C9CFF52-B3D1-4DF7-B111-2BE584104A1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3" name="Text Box 902">
          <a:extLst>
            <a:ext uri="{FF2B5EF4-FFF2-40B4-BE49-F238E27FC236}">
              <a16:creationId xmlns:a16="http://schemas.microsoft.com/office/drawing/2014/main" id="{426D9BF4-D0F3-49A9-A2AB-06D7E9DF82F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4" name="Text Box 903">
          <a:extLst>
            <a:ext uri="{FF2B5EF4-FFF2-40B4-BE49-F238E27FC236}">
              <a16:creationId xmlns:a16="http://schemas.microsoft.com/office/drawing/2014/main" id="{56C4F941-7901-468B-883E-8B0F34A856B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5" name="Text Box 904">
          <a:extLst>
            <a:ext uri="{FF2B5EF4-FFF2-40B4-BE49-F238E27FC236}">
              <a16:creationId xmlns:a16="http://schemas.microsoft.com/office/drawing/2014/main" id="{F70F47F6-A87F-45CD-A35D-D2ED08B795C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6" name="Text Box 905">
          <a:extLst>
            <a:ext uri="{FF2B5EF4-FFF2-40B4-BE49-F238E27FC236}">
              <a16:creationId xmlns:a16="http://schemas.microsoft.com/office/drawing/2014/main" id="{CB147CDA-5C53-4984-ADC5-1559589300F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7" name="Text Box 906">
          <a:extLst>
            <a:ext uri="{FF2B5EF4-FFF2-40B4-BE49-F238E27FC236}">
              <a16:creationId xmlns:a16="http://schemas.microsoft.com/office/drawing/2014/main" id="{444C1014-F3E9-4207-B8A2-38F65F23AC0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8" name="Text Box 907">
          <a:extLst>
            <a:ext uri="{FF2B5EF4-FFF2-40B4-BE49-F238E27FC236}">
              <a16:creationId xmlns:a16="http://schemas.microsoft.com/office/drawing/2014/main" id="{B229846F-70ED-4A90-A34C-7B573AA94C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19" name="Text Box 908">
          <a:extLst>
            <a:ext uri="{FF2B5EF4-FFF2-40B4-BE49-F238E27FC236}">
              <a16:creationId xmlns:a16="http://schemas.microsoft.com/office/drawing/2014/main" id="{86B2494A-619F-4F18-AEB2-8DD30DE9FEF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0" name="Text Box 909">
          <a:extLst>
            <a:ext uri="{FF2B5EF4-FFF2-40B4-BE49-F238E27FC236}">
              <a16:creationId xmlns:a16="http://schemas.microsoft.com/office/drawing/2014/main" id="{A8F30198-29FD-4410-B388-5AA8C6CBC70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1" name="Text Box 910">
          <a:extLst>
            <a:ext uri="{FF2B5EF4-FFF2-40B4-BE49-F238E27FC236}">
              <a16:creationId xmlns:a16="http://schemas.microsoft.com/office/drawing/2014/main" id="{3F9718F5-1B31-454C-B5FF-1D9CA2290F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2" name="Text Box 911">
          <a:extLst>
            <a:ext uri="{FF2B5EF4-FFF2-40B4-BE49-F238E27FC236}">
              <a16:creationId xmlns:a16="http://schemas.microsoft.com/office/drawing/2014/main" id="{2079C06D-BFFA-4CDF-97E0-D8314A58377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3" name="Text Box 912">
          <a:extLst>
            <a:ext uri="{FF2B5EF4-FFF2-40B4-BE49-F238E27FC236}">
              <a16:creationId xmlns:a16="http://schemas.microsoft.com/office/drawing/2014/main" id="{7C17E8B4-F903-41BC-84DB-23534E27A94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4" name="Text Box 913">
          <a:extLst>
            <a:ext uri="{FF2B5EF4-FFF2-40B4-BE49-F238E27FC236}">
              <a16:creationId xmlns:a16="http://schemas.microsoft.com/office/drawing/2014/main" id="{96BE237E-86AD-4DC0-B775-4E1D0C63CB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5" name="Text Box 914">
          <a:extLst>
            <a:ext uri="{FF2B5EF4-FFF2-40B4-BE49-F238E27FC236}">
              <a16:creationId xmlns:a16="http://schemas.microsoft.com/office/drawing/2014/main" id="{FA7EFFEA-4A60-4C63-952B-35DF326EB27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6" name="Text Box 915">
          <a:extLst>
            <a:ext uri="{FF2B5EF4-FFF2-40B4-BE49-F238E27FC236}">
              <a16:creationId xmlns:a16="http://schemas.microsoft.com/office/drawing/2014/main" id="{7F764F9D-D465-446B-9F94-9E5BEF01339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7" name="Text Box 916">
          <a:extLst>
            <a:ext uri="{FF2B5EF4-FFF2-40B4-BE49-F238E27FC236}">
              <a16:creationId xmlns:a16="http://schemas.microsoft.com/office/drawing/2014/main" id="{DC0E925E-E8DD-47B2-8F4A-345A9FFAB37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8" name="Text Box 917">
          <a:extLst>
            <a:ext uri="{FF2B5EF4-FFF2-40B4-BE49-F238E27FC236}">
              <a16:creationId xmlns:a16="http://schemas.microsoft.com/office/drawing/2014/main" id="{09B2AA8F-F654-46A5-8C2E-E5B5DA757F0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29" name="Text Box 918">
          <a:extLst>
            <a:ext uri="{FF2B5EF4-FFF2-40B4-BE49-F238E27FC236}">
              <a16:creationId xmlns:a16="http://schemas.microsoft.com/office/drawing/2014/main" id="{13A0411B-E1EA-4ACF-B929-239BDD56B6E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0" name="Text Box 919">
          <a:extLst>
            <a:ext uri="{FF2B5EF4-FFF2-40B4-BE49-F238E27FC236}">
              <a16:creationId xmlns:a16="http://schemas.microsoft.com/office/drawing/2014/main" id="{D3A71E3B-34E2-41CD-B59B-DFE654A8F57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1" name="Text Box 920">
          <a:extLst>
            <a:ext uri="{FF2B5EF4-FFF2-40B4-BE49-F238E27FC236}">
              <a16:creationId xmlns:a16="http://schemas.microsoft.com/office/drawing/2014/main" id="{4DC6F297-AEFA-46FB-8B12-6CB01419830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2" name="Text Box 921">
          <a:extLst>
            <a:ext uri="{FF2B5EF4-FFF2-40B4-BE49-F238E27FC236}">
              <a16:creationId xmlns:a16="http://schemas.microsoft.com/office/drawing/2014/main" id="{3B165998-E70C-446E-9387-D49879A305E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3" name="Text Box 922">
          <a:extLst>
            <a:ext uri="{FF2B5EF4-FFF2-40B4-BE49-F238E27FC236}">
              <a16:creationId xmlns:a16="http://schemas.microsoft.com/office/drawing/2014/main" id="{F58C5B58-D64E-4E86-98DC-CFDF2A8D07B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4" name="Text Box 923">
          <a:extLst>
            <a:ext uri="{FF2B5EF4-FFF2-40B4-BE49-F238E27FC236}">
              <a16:creationId xmlns:a16="http://schemas.microsoft.com/office/drawing/2014/main" id="{B2820BC2-9357-46EC-B18D-6FED352894C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5" name="Text Box 924">
          <a:extLst>
            <a:ext uri="{FF2B5EF4-FFF2-40B4-BE49-F238E27FC236}">
              <a16:creationId xmlns:a16="http://schemas.microsoft.com/office/drawing/2014/main" id="{CE1342E3-6616-40D0-B566-5C84112BECC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6" name="Text Box 925">
          <a:extLst>
            <a:ext uri="{FF2B5EF4-FFF2-40B4-BE49-F238E27FC236}">
              <a16:creationId xmlns:a16="http://schemas.microsoft.com/office/drawing/2014/main" id="{14672500-BD7B-4FEE-BC1C-D4EC12612FE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7" name="Text Box 926">
          <a:extLst>
            <a:ext uri="{FF2B5EF4-FFF2-40B4-BE49-F238E27FC236}">
              <a16:creationId xmlns:a16="http://schemas.microsoft.com/office/drawing/2014/main" id="{A5CF69CB-D6E2-4620-9D2B-018A976BBE6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8" name="Text Box 927">
          <a:extLst>
            <a:ext uri="{FF2B5EF4-FFF2-40B4-BE49-F238E27FC236}">
              <a16:creationId xmlns:a16="http://schemas.microsoft.com/office/drawing/2014/main" id="{E38B186F-DC97-4B11-AB19-F773E26DDF9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39" name="Text Box 928">
          <a:extLst>
            <a:ext uri="{FF2B5EF4-FFF2-40B4-BE49-F238E27FC236}">
              <a16:creationId xmlns:a16="http://schemas.microsoft.com/office/drawing/2014/main" id="{7BB434AB-F726-4ABB-BF9A-F4FA5D7D943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0" name="Text Box 929">
          <a:extLst>
            <a:ext uri="{FF2B5EF4-FFF2-40B4-BE49-F238E27FC236}">
              <a16:creationId xmlns:a16="http://schemas.microsoft.com/office/drawing/2014/main" id="{A2FF3E1E-AAB3-4BD7-883A-41C981D5B73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1" name="Text Box 930">
          <a:extLst>
            <a:ext uri="{FF2B5EF4-FFF2-40B4-BE49-F238E27FC236}">
              <a16:creationId xmlns:a16="http://schemas.microsoft.com/office/drawing/2014/main" id="{EDD702C8-7013-4BAA-9723-6CE4A0AFD67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2" name="Text Box 931">
          <a:extLst>
            <a:ext uri="{FF2B5EF4-FFF2-40B4-BE49-F238E27FC236}">
              <a16:creationId xmlns:a16="http://schemas.microsoft.com/office/drawing/2014/main" id="{9E6F28F1-37E3-4105-AAA3-776140A754C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3" name="Text Box 932">
          <a:extLst>
            <a:ext uri="{FF2B5EF4-FFF2-40B4-BE49-F238E27FC236}">
              <a16:creationId xmlns:a16="http://schemas.microsoft.com/office/drawing/2014/main" id="{5ED40FBD-7635-43BF-8335-6F34C6F55A8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4" name="Text Box 933">
          <a:extLst>
            <a:ext uri="{FF2B5EF4-FFF2-40B4-BE49-F238E27FC236}">
              <a16:creationId xmlns:a16="http://schemas.microsoft.com/office/drawing/2014/main" id="{3AE8346B-E128-4A9E-B0D7-0F08ED31E1D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5" name="Text Box 934">
          <a:extLst>
            <a:ext uri="{FF2B5EF4-FFF2-40B4-BE49-F238E27FC236}">
              <a16:creationId xmlns:a16="http://schemas.microsoft.com/office/drawing/2014/main" id="{9710E7F6-A179-42E3-89FD-235553A041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6" name="Text Box 935">
          <a:extLst>
            <a:ext uri="{FF2B5EF4-FFF2-40B4-BE49-F238E27FC236}">
              <a16:creationId xmlns:a16="http://schemas.microsoft.com/office/drawing/2014/main" id="{615D61EC-03E4-4839-96F7-9AE1782AD6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7" name="Text Box 936">
          <a:extLst>
            <a:ext uri="{FF2B5EF4-FFF2-40B4-BE49-F238E27FC236}">
              <a16:creationId xmlns:a16="http://schemas.microsoft.com/office/drawing/2014/main" id="{288B2196-4DFE-4163-9724-75DBF1326C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8" name="Text Box 937">
          <a:extLst>
            <a:ext uri="{FF2B5EF4-FFF2-40B4-BE49-F238E27FC236}">
              <a16:creationId xmlns:a16="http://schemas.microsoft.com/office/drawing/2014/main" id="{327AB181-24D0-49AC-B54A-A60312AB4AA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49" name="Text Box 938">
          <a:extLst>
            <a:ext uri="{FF2B5EF4-FFF2-40B4-BE49-F238E27FC236}">
              <a16:creationId xmlns:a16="http://schemas.microsoft.com/office/drawing/2014/main" id="{8AED76DE-4D9A-44DD-8A37-6BEB6946D8B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0" name="Text Box 939">
          <a:extLst>
            <a:ext uri="{FF2B5EF4-FFF2-40B4-BE49-F238E27FC236}">
              <a16:creationId xmlns:a16="http://schemas.microsoft.com/office/drawing/2014/main" id="{1C66C883-ED92-4491-921B-2C45264E336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1" name="Text Box 940">
          <a:extLst>
            <a:ext uri="{FF2B5EF4-FFF2-40B4-BE49-F238E27FC236}">
              <a16:creationId xmlns:a16="http://schemas.microsoft.com/office/drawing/2014/main" id="{569666AF-E91E-4CEB-BFC5-0B036328419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2" name="Text Box 941">
          <a:extLst>
            <a:ext uri="{FF2B5EF4-FFF2-40B4-BE49-F238E27FC236}">
              <a16:creationId xmlns:a16="http://schemas.microsoft.com/office/drawing/2014/main" id="{A26093D4-4982-43E7-B48B-EBC95937308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3" name="Text Box 942">
          <a:extLst>
            <a:ext uri="{FF2B5EF4-FFF2-40B4-BE49-F238E27FC236}">
              <a16:creationId xmlns:a16="http://schemas.microsoft.com/office/drawing/2014/main" id="{314790F8-97EF-46CC-B217-5704C62FB57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4" name="Text Box 943">
          <a:extLst>
            <a:ext uri="{FF2B5EF4-FFF2-40B4-BE49-F238E27FC236}">
              <a16:creationId xmlns:a16="http://schemas.microsoft.com/office/drawing/2014/main" id="{AC7938D2-CC8C-4ADC-85DB-372BDF1DC82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5" name="Text Box 944">
          <a:extLst>
            <a:ext uri="{FF2B5EF4-FFF2-40B4-BE49-F238E27FC236}">
              <a16:creationId xmlns:a16="http://schemas.microsoft.com/office/drawing/2014/main" id="{14B129C6-E774-4A73-B192-E25BD059494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6" name="Text Box 945">
          <a:extLst>
            <a:ext uri="{FF2B5EF4-FFF2-40B4-BE49-F238E27FC236}">
              <a16:creationId xmlns:a16="http://schemas.microsoft.com/office/drawing/2014/main" id="{DA0A8371-D2AA-43CD-8980-7A161B482C1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7" name="Text Box 946">
          <a:extLst>
            <a:ext uri="{FF2B5EF4-FFF2-40B4-BE49-F238E27FC236}">
              <a16:creationId xmlns:a16="http://schemas.microsoft.com/office/drawing/2014/main" id="{45A0E851-70E8-44A0-8CE5-211243464A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8" name="Text Box 947">
          <a:extLst>
            <a:ext uri="{FF2B5EF4-FFF2-40B4-BE49-F238E27FC236}">
              <a16:creationId xmlns:a16="http://schemas.microsoft.com/office/drawing/2014/main" id="{2F633C80-3C3A-4835-90E7-E8262A139DD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59" name="Text Box 948">
          <a:extLst>
            <a:ext uri="{FF2B5EF4-FFF2-40B4-BE49-F238E27FC236}">
              <a16:creationId xmlns:a16="http://schemas.microsoft.com/office/drawing/2014/main" id="{5F6FA0F1-EE19-4A5E-967C-B0A2BE97EA1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0" name="Text Box 949">
          <a:extLst>
            <a:ext uri="{FF2B5EF4-FFF2-40B4-BE49-F238E27FC236}">
              <a16:creationId xmlns:a16="http://schemas.microsoft.com/office/drawing/2014/main" id="{B73F2783-EC86-4175-A90B-66EA972ED2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1" name="Text Box 950">
          <a:extLst>
            <a:ext uri="{FF2B5EF4-FFF2-40B4-BE49-F238E27FC236}">
              <a16:creationId xmlns:a16="http://schemas.microsoft.com/office/drawing/2014/main" id="{5B787BCC-A859-4B64-BEC0-7DF9BC3C0DF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2" name="Text Box 951">
          <a:extLst>
            <a:ext uri="{FF2B5EF4-FFF2-40B4-BE49-F238E27FC236}">
              <a16:creationId xmlns:a16="http://schemas.microsoft.com/office/drawing/2014/main" id="{85089155-01F3-4CA7-BD29-F672E551ED8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3" name="Text Box 952">
          <a:extLst>
            <a:ext uri="{FF2B5EF4-FFF2-40B4-BE49-F238E27FC236}">
              <a16:creationId xmlns:a16="http://schemas.microsoft.com/office/drawing/2014/main" id="{DF66DB13-349C-47F7-87E4-14D7F4FCBCA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4" name="Text Box 953">
          <a:extLst>
            <a:ext uri="{FF2B5EF4-FFF2-40B4-BE49-F238E27FC236}">
              <a16:creationId xmlns:a16="http://schemas.microsoft.com/office/drawing/2014/main" id="{DB5E2EB7-0ECE-4C2C-BBC0-907B6E4C4D1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5" name="Text Box 954">
          <a:extLst>
            <a:ext uri="{FF2B5EF4-FFF2-40B4-BE49-F238E27FC236}">
              <a16:creationId xmlns:a16="http://schemas.microsoft.com/office/drawing/2014/main" id="{4C3BE691-72B7-46CF-9F82-F60B1276932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6" name="Text Box 955">
          <a:extLst>
            <a:ext uri="{FF2B5EF4-FFF2-40B4-BE49-F238E27FC236}">
              <a16:creationId xmlns:a16="http://schemas.microsoft.com/office/drawing/2014/main" id="{2D5634D4-42B9-4B01-9610-4A1D1A52E32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7" name="Text Box 956">
          <a:extLst>
            <a:ext uri="{FF2B5EF4-FFF2-40B4-BE49-F238E27FC236}">
              <a16:creationId xmlns:a16="http://schemas.microsoft.com/office/drawing/2014/main" id="{BBFDB00C-77B3-40F5-ABD9-70325A69AFD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8" name="Text Box 957">
          <a:extLst>
            <a:ext uri="{FF2B5EF4-FFF2-40B4-BE49-F238E27FC236}">
              <a16:creationId xmlns:a16="http://schemas.microsoft.com/office/drawing/2014/main" id="{4C105D76-6F9E-4EF8-9ED9-C189A2A9E36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69" name="Text Box 958">
          <a:extLst>
            <a:ext uri="{FF2B5EF4-FFF2-40B4-BE49-F238E27FC236}">
              <a16:creationId xmlns:a16="http://schemas.microsoft.com/office/drawing/2014/main" id="{9E56A8D5-C883-41F5-96C0-4D37657EA50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0" name="Text Box 959">
          <a:extLst>
            <a:ext uri="{FF2B5EF4-FFF2-40B4-BE49-F238E27FC236}">
              <a16:creationId xmlns:a16="http://schemas.microsoft.com/office/drawing/2014/main" id="{32A4F225-37AF-4504-948A-6F5F22B3EAF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1" name="Text Box 960">
          <a:extLst>
            <a:ext uri="{FF2B5EF4-FFF2-40B4-BE49-F238E27FC236}">
              <a16:creationId xmlns:a16="http://schemas.microsoft.com/office/drawing/2014/main" id="{72AFBB8A-D51A-48D2-93D9-84A3EBDE711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2" name="Text Box 961">
          <a:extLst>
            <a:ext uri="{FF2B5EF4-FFF2-40B4-BE49-F238E27FC236}">
              <a16:creationId xmlns:a16="http://schemas.microsoft.com/office/drawing/2014/main" id="{227E3DF9-5962-4456-A824-85B1D25181F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3" name="Text Box 962">
          <a:extLst>
            <a:ext uri="{FF2B5EF4-FFF2-40B4-BE49-F238E27FC236}">
              <a16:creationId xmlns:a16="http://schemas.microsoft.com/office/drawing/2014/main" id="{FCAFAEAF-A33B-412A-81B3-3AA8D5716DD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4" name="Text Box 963">
          <a:extLst>
            <a:ext uri="{FF2B5EF4-FFF2-40B4-BE49-F238E27FC236}">
              <a16:creationId xmlns:a16="http://schemas.microsoft.com/office/drawing/2014/main" id="{45A354BA-5DB6-427D-B5D8-4BF4052D64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5" name="Text Box 964">
          <a:extLst>
            <a:ext uri="{FF2B5EF4-FFF2-40B4-BE49-F238E27FC236}">
              <a16:creationId xmlns:a16="http://schemas.microsoft.com/office/drawing/2014/main" id="{5BE84D0B-05AE-474E-8703-67A1C6CF9B9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6" name="Text Box 965">
          <a:extLst>
            <a:ext uri="{FF2B5EF4-FFF2-40B4-BE49-F238E27FC236}">
              <a16:creationId xmlns:a16="http://schemas.microsoft.com/office/drawing/2014/main" id="{4FA2AF14-516C-4C87-A5E0-A8EA921F529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7" name="Text Box 966">
          <a:extLst>
            <a:ext uri="{FF2B5EF4-FFF2-40B4-BE49-F238E27FC236}">
              <a16:creationId xmlns:a16="http://schemas.microsoft.com/office/drawing/2014/main" id="{C91971B4-7329-427B-A04E-EC51C410D28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8" name="Text Box 967">
          <a:extLst>
            <a:ext uri="{FF2B5EF4-FFF2-40B4-BE49-F238E27FC236}">
              <a16:creationId xmlns:a16="http://schemas.microsoft.com/office/drawing/2014/main" id="{4BE1F083-E3D3-457E-A881-967BC35E84F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79" name="Text Box 968">
          <a:extLst>
            <a:ext uri="{FF2B5EF4-FFF2-40B4-BE49-F238E27FC236}">
              <a16:creationId xmlns:a16="http://schemas.microsoft.com/office/drawing/2014/main" id="{EA009C6B-AA4E-45BC-B95F-68A42449CD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0" name="Text Box 969">
          <a:extLst>
            <a:ext uri="{FF2B5EF4-FFF2-40B4-BE49-F238E27FC236}">
              <a16:creationId xmlns:a16="http://schemas.microsoft.com/office/drawing/2014/main" id="{C541B8B4-2716-40E7-B8C4-1A99C6C4EBF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1" name="Text Box 970">
          <a:extLst>
            <a:ext uri="{FF2B5EF4-FFF2-40B4-BE49-F238E27FC236}">
              <a16:creationId xmlns:a16="http://schemas.microsoft.com/office/drawing/2014/main" id="{A20EFB41-35B4-4C68-83B8-68F475270A2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2" name="Text Box 971">
          <a:extLst>
            <a:ext uri="{FF2B5EF4-FFF2-40B4-BE49-F238E27FC236}">
              <a16:creationId xmlns:a16="http://schemas.microsoft.com/office/drawing/2014/main" id="{D0B20BB8-6DD4-4160-9895-A812C2D221C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3" name="Text Box 972">
          <a:extLst>
            <a:ext uri="{FF2B5EF4-FFF2-40B4-BE49-F238E27FC236}">
              <a16:creationId xmlns:a16="http://schemas.microsoft.com/office/drawing/2014/main" id="{102FF381-0334-4A31-BC57-E2F62BF595B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4" name="Text Box 973">
          <a:extLst>
            <a:ext uri="{FF2B5EF4-FFF2-40B4-BE49-F238E27FC236}">
              <a16:creationId xmlns:a16="http://schemas.microsoft.com/office/drawing/2014/main" id="{4F2C551F-00C6-47EC-8FB4-8FFFE3BC885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5" name="Text Box 974">
          <a:extLst>
            <a:ext uri="{FF2B5EF4-FFF2-40B4-BE49-F238E27FC236}">
              <a16:creationId xmlns:a16="http://schemas.microsoft.com/office/drawing/2014/main" id="{8DD2F659-B5F4-46DF-B8B6-7E1DAB56F07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6" name="Text Box 975">
          <a:extLst>
            <a:ext uri="{FF2B5EF4-FFF2-40B4-BE49-F238E27FC236}">
              <a16:creationId xmlns:a16="http://schemas.microsoft.com/office/drawing/2014/main" id="{70962822-3DFA-4D41-820C-C4007255D45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7" name="Text Box 976">
          <a:extLst>
            <a:ext uri="{FF2B5EF4-FFF2-40B4-BE49-F238E27FC236}">
              <a16:creationId xmlns:a16="http://schemas.microsoft.com/office/drawing/2014/main" id="{625941C6-C0CF-455C-A1C6-2B7C23B5FEA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8" name="Text Box 977">
          <a:extLst>
            <a:ext uri="{FF2B5EF4-FFF2-40B4-BE49-F238E27FC236}">
              <a16:creationId xmlns:a16="http://schemas.microsoft.com/office/drawing/2014/main" id="{70C75AF3-6E99-4783-98A1-362E269AD67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89" name="Text Box 978">
          <a:extLst>
            <a:ext uri="{FF2B5EF4-FFF2-40B4-BE49-F238E27FC236}">
              <a16:creationId xmlns:a16="http://schemas.microsoft.com/office/drawing/2014/main" id="{EA8A8EDB-91C8-4211-98E1-F030C03EF84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0" name="Text Box 979">
          <a:extLst>
            <a:ext uri="{FF2B5EF4-FFF2-40B4-BE49-F238E27FC236}">
              <a16:creationId xmlns:a16="http://schemas.microsoft.com/office/drawing/2014/main" id="{8E6065B9-F2EE-4D47-BC16-07814C40F61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1" name="Text Box 980">
          <a:extLst>
            <a:ext uri="{FF2B5EF4-FFF2-40B4-BE49-F238E27FC236}">
              <a16:creationId xmlns:a16="http://schemas.microsoft.com/office/drawing/2014/main" id="{2559F234-8C68-4E5D-A032-1973285D368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2" name="Text Box 981">
          <a:extLst>
            <a:ext uri="{FF2B5EF4-FFF2-40B4-BE49-F238E27FC236}">
              <a16:creationId xmlns:a16="http://schemas.microsoft.com/office/drawing/2014/main" id="{2BC91743-CDFA-4152-B325-EE039A8AE05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3" name="Text Box 982">
          <a:extLst>
            <a:ext uri="{FF2B5EF4-FFF2-40B4-BE49-F238E27FC236}">
              <a16:creationId xmlns:a16="http://schemas.microsoft.com/office/drawing/2014/main" id="{3BD31CEF-78DA-460E-9A38-56E9F31E3A5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4" name="Text Box 983">
          <a:extLst>
            <a:ext uri="{FF2B5EF4-FFF2-40B4-BE49-F238E27FC236}">
              <a16:creationId xmlns:a16="http://schemas.microsoft.com/office/drawing/2014/main" id="{FE7EA110-8E8F-4DD0-97B0-2FD78C451A3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5" name="Text Box 984">
          <a:extLst>
            <a:ext uri="{FF2B5EF4-FFF2-40B4-BE49-F238E27FC236}">
              <a16:creationId xmlns:a16="http://schemas.microsoft.com/office/drawing/2014/main" id="{7A4443D6-56C0-4813-A439-204EF14D610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6" name="Text Box 985">
          <a:extLst>
            <a:ext uri="{FF2B5EF4-FFF2-40B4-BE49-F238E27FC236}">
              <a16:creationId xmlns:a16="http://schemas.microsoft.com/office/drawing/2014/main" id="{3CD6B63C-34DE-4CD4-8198-44BD90AA0CA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7" name="Text Box 986">
          <a:extLst>
            <a:ext uri="{FF2B5EF4-FFF2-40B4-BE49-F238E27FC236}">
              <a16:creationId xmlns:a16="http://schemas.microsoft.com/office/drawing/2014/main" id="{9EEC6E54-DC4B-4183-AFF7-1BCEA43D46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8" name="Text Box 987">
          <a:extLst>
            <a:ext uri="{FF2B5EF4-FFF2-40B4-BE49-F238E27FC236}">
              <a16:creationId xmlns:a16="http://schemas.microsoft.com/office/drawing/2014/main" id="{BE3C295E-7A6B-4339-AF43-E3E2B2977B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099" name="Text Box 988">
          <a:extLst>
            <a:ext uri="{FF2B5EF4-FFF2-40B4-BE49-F238E27FC236}">
              <a16:creationId xmlns:a16="http://schemas.microsoft.com/office/drawing/2014/main" id="{A093E0F7-31F2-47A8-9DB5-523C7AC81EC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0" name="Text Box 989">
          <a:extLst>
            <a:ext uri="{FF2B5EF4-FFF2-40B4-BE49-F238E27FC236}">
              <a16:creationId xmlns:a16="http://schemas.microsoft.com/office/drawing/2014/main" id="{DCA3B847-0B5E-45D6-B9C7-80147FEA6F3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1" name="Text Box 990">
          <a:extLst>
            <a:ext uri="{FF2B5EF4-FFF2-40B4-BE49-F238E27FC236}">
              <a16:creationId xmlns:a16="http://schemas.microsoft.com/office/drawing/2014/main" id="{8CCD7BB4-A73A-48D5-B859-6932E83A805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2" name="Text Box 991">
          <a:extLst>
            <a:ext uri="{FF2B5EF4-FFF2-40B4-BE49-F238E27FC236}">
              <a16:creationId xmlns:a16="http://schemas.microsoft.com/office/drawing/2014/main" id="{BDCB28E0-1E9F-42E9-8AD4-BDC72CBDFB0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3" name="Text Box 992">
          <a:extLst>
            <a:ext uri="{FF2B5EF4-FFF2-40B4-BE49-F238E27FC236}">
              <a16:creationId xmlns:a16="http://schemas.microsoft.com/office/drawing/2014/main" id="{2265BA0C-F122-4449-9856-556CB68AD39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4" name="Text Box 993">
          <a:extLst>
            <a:ext uri="{FF2B5EF4-FFF2-40B4-BE49-F238E27FC236}">
              <a16:creationId xmlns:a16="http://schemas.microsoft.com/office/drawing/2014/main" id="{747DEB0D-2065-46FD-BE26-F67707E1370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5" name="Text Box 994">
          <a:extLst>
            <a:ext uri="{FF2B5EF4-FFF2-40B4-BE49-F238E27FC236}">
              <a16:creationId xmlns:a16="http://schemas.microsoft.com/office/drawing/2014/main" id="{99AD9D4C-9348-4CC9-80C8-36C6FE0BAA4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6" name="Text Box 995">
          <a:extLst>
            <a:ext uri="{FF2B5EF4-FFF2-40B4-BE49-F238E27FC236}">
              <a16:creationId xmlns:a16="http://schemas.microsoft.com/office/drawing/2014/main" id="{C95AC5B5-41A3-47B0-993A-37C36BDF64A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7" name="Text Box 996">
          <a:extLst>
            <a:ext uri="{FF2B5EF4-FFF2-40B4-BE49-F238E27FC236}">
              <a16:creationId xmlns:a16="http://schemas.microsoft.com/office/drawing/2014/main" id="{41957BA1-EC6D-4A7C-8343-43780EC7C2F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8" name="Text Box 997">
          <a:extLst>
            <a:ext uri="{FF2B5EF4-FFF2-40B4-BE49-F238E27FC236}">
              <a16:creationId xmlns:a16="http://schemas.microsoft.com/office/drawing/2014/main" id="{DB284DB4-C5B3-4F04-9603-3481EE1FFE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09" name="Text Box 998">
          <a:extLst>
            <a:ext uri="{FF2B5EF4-FFF2-40B4-BE49-F238E27FC236}">
              <a16:creationId xmlns:a16="http://schemas.microsoft.com/office/drawing/2014/main" id="{AEDAB529-1466-405F-8F48-8FBD377A18B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0" name="Text Box 999">
          <a:extLst>
            <a:ext uri="{FF2B5EF4-FFF2-40B4-BE49-F238E27FC236}">
              <a16:creationId xmlns:a16="http://schemas.microsoft.com/office/drawing/2014/main" id="{3E1FDAB3-3728-403F-A4DF-99C1E71B78C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1" name="Text Box 1000">
          <a:extLst>
            <a:ext uri="{FF2B5EF4-FFF2-40B4-BE49-F238E27FC236}">
              <a16:creationId xmlns:a16="http://schemas.microsoft.com/office/drawing/2014/main" id="{8D68E277-1BF9-45A2-A49A-C65AE43EBC7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2" name="Text Box 1001">
          <a:extLst>
            <a:ext uri="{FF2B5EF4-FFF2-40B4-BE49-F238E27FC236}">
              <a16:creationId xmlns:a16="http://schemas.microsoft.com/office/drawing/2014/main" id="{BC0271BA-11BA-426E-A2DE-B1DCD80367A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3" name="Text Box 1002">
          <a:extLst>
            <a:ext uri="{FF2B5EF4-FFF2-40B4-BE49-F238E27FC236}">
              <a16:creationId xmlns:a16="http://schemas.microsoft.com/office/drawing/2014/main" id="{0AC59C76-3FD7-453C-982D-E50B12C9589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4" name="Text Box 1003">
          <a:extLst>
            <a:ext uri="{FF2B5EF4-FFF2-40B4-BE49-F238E27FC236}">
              <a16:creationId xmlns:a16="http://schemas.microsoft.com/office/drawing/2014/main" id="{55608870-889B-4626-BFA6-5DA86A20A6B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5" name="Text Box 1004">
          <a:extLst>
            <a:ext uri="{FF2B5EF4-FFF2-40B4-BE49-F238E27FC236}">
              <a16:creationId xmlns:a16="http://schemas.microsoft.com/office/drawing/2014/main" id="{877CB70A-6128-4284-AA86-F44F5AC4A18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6" name="Text Box 1005">
          <a:extLst>
            <a:ext uri="{FF2B5EF4-FFF2-40B4-BE49-F238E27FC236}">
              <a16:creationId xmlns:a16="http://schemas.microsoft.com/office/drawing/2014/main" id="{AA7C7302-E522-44A4-A6D8-C692672F963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7" name="Text Box 1006">
          <a:extLst>
            <a:ext uri="{FF2B5EF4-FFF2-40B4-BE49-F238E27FC236}">
              <a16:creationId xmlns:a16="http://schemas.microsoft.com/office/drawing/2014/main" id="{4DBBE145-6610-45AB-8A73-B8CBF35C1C0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8" name="Text Box 1007">
          <a:extLst>
            <a:ext uri="{FF2B5EF4-FFF2-40B4-BE49-F238E27FC236}">
              <a16:creationId xmlns:a16="http://schemas.microsoft.com/office/drawing/2014/main" id="{8F76FEFF-6C2A-491A-862E-5840306A39A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19" name="Text Box 1008">
          <a:extLst>
            <a:ext uri="{FF2B5EF4-FFF2-40B4-BE49-F238E27FC236}">
              <a16:creationId xmlns:a16="http://schemas.microsoft.com/office/drawing/2014/main" id="{366279FB-AD3F-4724-A80E-342EEADE108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0" name="Text Box 1009">
          <a:extLst>
            <a:ext uri="{FF2B5EF4-FFF2-40B4-BE49-F238E27FC236}">
              <a16:creationId xmlns:a16="http://schemas.microsoft.com/office/drawing/2014/main" id="{8F548FED-47F6-44E7-9F8F-EA677781341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1" name="Text Box 1010">
          <a:extLst>
            <a:ext uri="{FF2B5EF4-FFF2-40B4-BE49-F238E27FC236}">
              <a16:creationId xmlns:a16="http://schemas.microsoft.com/office/drawing/2014/main" id="{80AF70B9-7AF8-4A67-B7BE-76827B737E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2" name="Text Box 1011">
          <a:extLst>
            <a:ext uri="{FF2B5EF4-FFF2-40B4-BE49-F238E27FC236}">
              <a16:creationId xmlns:a16="http://schemas.microsoft.com/office/drawing/2014/main" id="{E4D77896-26C5-44F3-A199-FF78BE0B43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3" name="Text Box 1012">
          <a:extLst>
            <a:ext uri="{FF2B5EF4-FFF2-40B4-BE49-F238E27FC236}">
              <a16:creationId xmlns:a16="http://schemas.microsoft.com/office/drawing/2014/main" id="{1AE243F6-947C-4CA8-93BF-5845D5B97F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4" name="Text Box 1013">
          <a:extLst>
            <a:ext uri="{FF2B5EF4-FFF2-40B4-BE49-F238E27FC236}">
              <a16:creationId xmlns:a16="http://schemas.microsoft.com/office/drawing/2014/main" id="{24961D33-7D1B-479B-AF1B-872CA35449B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5" name="Text Box 1014">
          <a:extLst>
            <a:ext uri="{FF2B5EF4-FFF2-40B4-BE49-F238E27FC236}">
              <a16:creationId xmlns:a16="http://schemas.microsoft.com/office/drawing/2014/main" id="{C3D555E4-3BE5-4B12-82C9-F1CFC79E114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6" name="Text Box 1015">
          <a:extLst>
            <a:ext uri="{FF2B5EF4-FFF2-40B4-BE49-F238E27FC236}">
              <a16:creationId xmlns:a16="http://schemas.microsoft.com/office/drawing/2014/main" id="{4354A68C-A661-4D6C-83FC-8E23630AAB5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7" name="Text Box 1016">
          <a:extLst>
            <a:ext uri="{FF2B5EF4-FFF2-40B4-BE49-F238E27FC236}">
              <a16:creationId xmlns:a16="http://schemas.microsoft.com/office/drawing/2014/main" id="{2C454C27-1666-48AB-A927-A788AF2AB61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8" name="Text Box 1017">
          <a:extLst>
            <a:ext uri="{FF2B5EF4-FFF2-40B4-BE49-F238E27FC236}">
              <a16:creationId xmlns:a16="http://schemas.microsoft.com/office/drawing/2014/main" id="{2E7B018E-07DD-4900-94D3-D986AC36BAC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29" name="Text Box 1018">
          <a:extLst>
            <a:ext uri="{FF2B5EF4-FFF2-40B4-BE49-F238E27FC236}">
              <a16:creationId xmlns:a16="http://schemas.microsoft.com/office/drawing/2014/main" id="{534149BD-978F-49FB-B5F5-AA65F89F8C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0" name="Text Box 1019">
          <a:extLst>
            <a:ext uri="{FF2B5EF4-FFF2-40B4-BE49-F238E27FC236}">
              <a16:creationId xmlns:a16="http://schemas.microsoft.com/office/drawing/2014/main" id="{811B40E7-3BF2-48D2-99A4-4C03C02EF08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1" name="Text Box 1020">
          <a:extLst>
            <a:ext uri="{FF2B5EF4-FFF2-40B4-BE49-F238E27FC236}">
              <a16:creationId xmlns:a16="http://schemas.microsoft.com/office/drawing/2014/main" id="{0FC11DAD-EEC8-4E3A-831B-001C8A60CFB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2" name="Text Box 1021">
          <a:extLst>
            <a:ext uri="{FF2B5EF4-FFF2-40B4-BE49-F238E27FC236}">
              <a16:creationId xmlns:a16="http://schemas.microsoft.com/office/drawing/2014/main" id="{FEAE2574-E739-4C20-B2E1-DF422577081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3" name="Text Box 1022">
          <a:extLst>
            <a:ext uri="{FF2B5EF4-FFF2-40B4-BE49-F238E27FC236}">
              <a16:creationId xmlns:a16="http://schemas.microsoft.com/office/drawing/2014/main" id="{2D43F206-CE6B-4699-B386-DB1D5073816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4" name="Text Box 1023">
          <a:extLst>
            <a:ext uri="{FF2B5EF4-FFF2-40B4-BE49-F238E27FC236}">
              <a16:creationId xmlns:a16="http://schemas.microsoft.com/office/drawing/2014/main" id="{5E324E26-DA6D-46AC-9579-BC95F4CC826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5" name="Text Box 1024">
          <a:extLst>
            <a:ext uri="{FF2B5EF4-FFF2-40B4-BE49-F238E27FC236}">
              <a16:creationId xmlns:a16="http://schemas.microsoft.com/office/drawing/2014/main" id="{70B5E6E1-FD49-409D-8287-C507E70F9A7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6" name="Text Box 1025">
          <a:extLst>
            <a:ext uri="{FF2B5EF4-FFF2-40B4-BE49-F238E27FC236}">
              <a16:creationId xmlns:a16="http://schemas.microsoft.com/office/drawing/2014/main" id="{5F61AF49-377C-4F81-B36E-A5A3133DC64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7" name="Text Box 1026">
          <a:extLst>
            <a:ext uri="{FF2B5EF4-FFF2-40B4-BE49-F238E27FC236}">
              <a16:creationId xmlns:a16="http://schemas.microsoft.com/office/drawing/2014/main" id="{1B000303-94DA-43FB-A32B-DAD72875ECF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8" name="Text Box 1027">
          <a:extLst>
            <a:ext uri="{FF2B5EF4-FFF2-40B4-BE49-F238E27FC236}">
              <a16:creationId xmlns:a16="http://schemas.microsoft.com/office/drawing/2014/main" id="{F2038C3F-D693-4FDA-ABDA-8AC82D26E63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39" name="Text Box 1028">
          <a:extLst>
            <a:ext uri="{FF2B5EF4-FFF2-40B4-BE49-F238E27FC236}">
              <a16:creationId xmlns:a16="http://schemas.microsoft.com/office/drawing/2014/main" id="{CC44732A-2501-4EFA-8D6C-A8A4003235C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0" name="Text Box 1029">
          <a:extLst>
            <a:ext uri="{FF2B5EF4-FFF2-40B4-BE49-F238E27FC236}">
              <a16:creationId xmlns:a16="http://schemas.microsoft.com/office/drawing/2014/main" id="{401E7147-D04C-4FEC-88B3-C49E09BD42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1" name="Text Box 1030">
          <a:extLst>
            <a:ext uri="{FF2B5EF4-FFF2-40B4-BE49-F238E27FC236}">
              <a16:creationId xmlns:a16="http://schemas.microsoft.com/office/drawing/2014/main" id="{2410986B-A9BB-4024-8658-2576923AD0B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2" name="Text Box 1031">
          <a:extLst>
            <a:ext uri="{FF2B5EF4-FFF2-40B4-BE49-F238E27FC236}">
              <a16:creationId xmlns:a16="http://schemas.microsoft.com/office/drawing/2014/main" id="{6C7DF516-C611-4769-8DB4-41B6208DF8F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3" name="Text Box 1032">
          <a:extLst>
            <a:ext uri="{FF2B5EF4-FFF2-40B4-BE49-F238E27FC236}">
              <a16:creationId xmlns:a16="http://schemas.microsoft.com/office/drawing/2014/main" id="{668F69B4-5224-4BCA-9BB7-D4AB3AF6CA9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4" name="Text Box 1033">
          <a:extLst>
            <a:ext uri="{FF2B5EF4-FFF2-40B4-BE49-F238E27FC236}">
              <a16:creationId xmlns:a16="http://schemas.microsoft.com/office/drawing/2014/main" id="{2CF90E5E-DEF4-4128-9C96-A5B0905832A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5" name="Text Box 1034">
          <a:extLst>
            <a:ext uri="{FF2B5EF4-FFF2-40B4-BE49-F238E27FC236}">
              <a16:creationId xmlns:a16="http://schemas.microsoft.com/office/drawing/2014/main" id="{CACD5056-F656-4805-A786-60DF1BF32F1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6" name="Text Box 1035">
          <a:extLst>
            <a:ext uri="{FF2B5EF4-FFF2-40B4-BE49-F238E27FC236}">
              <a16:creationId xmlns:a16="http://schemas.microsoft.com/office/drawing/2014/main" id="{41A7EEE9-F4E7-419E-86DD-0B0D65C284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7" name="Text Box 1036">
          <a:extLst>
            <a:ext uri="{FF2B5EF4-FFF2-40B4-BE49-F238E27FC236}">
              <a16:creationId xmlns:a16="http://schemas.microsoft.com/office/drawing/2014/main" id="{098E4354-760C-456E-8934-C3DAF24067D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8" name="Text Box 1037">
          <a:extLst>
            <a:ext uri="{FF2B5EF4-FFF2-40B4-BE49-F238E27FC236}">
              <a16:creationId xmlns:a16="http://schemas.microsoft.com/office/drawing/2014/main" id="{D175BF85-F9F1-4818-8866-24E383E5E0E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49" name="Text Box 1038">
          <a:extLst>
            <a:ext uri="{FF2B5EF4-FFF2-40B4-BE49-F238E27FC236}">
              <a16:creationId xmlns:a16="http://schemas.microsoft.com/office/drawing/2014/main" id="{BDBC7C02-49C4-4A38-922A-32EBE153145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0" name="Text Box 1039">
          <a:extLst>
            <a:ext uri="{FF2B5EF4-FFF2-40B4-BE49-F238E27FC236}">
              <a16:creationId xmlns:a16="http://schemas.microsoft.com/office/drawing/2014/main" id="{4B89ACCD-FA7B-4786-8A6B-83930274F08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1" name="Text Box 1040">
          <a:extLst>
            <a:ext uri="{FF2B5EF4-FFF2-40B4-BE49-F238E27FC236}">
              <a16:creationId xmlns:a16="http://schemas.microsoft.com/office/drawing/2014/main" id="{51F41BB7-5521-48C0-8995-CC2E171CA4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2" name="Text Box 1041">
          <a:extLst>
            <a:ext uri="{FF2B5EF4-FFF2-40B4-BE49-F238E27FC236}">
              <a16:creationId xmlns:a16="http://schemas.microsoft.com/office/drawing/2014/main" id="{0C4EFDC9-C13B-4305-8EA2-324250A2614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3" name="Text Box 1042">
          <a:extLst>
            <a:ext uri="{FF2B5EF4-FFF2-40B4-BE49-F238E27FC236}">
              <a16:creationId xmlns:a16="http://schemas.microsoft.com/office/drawing/2014/main" id="{9396062C-E1F7-434F-BA63-0851C70ADD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4" name="Text Box 1043">
          <a:extLst>
            <a:ext uri="{FF2B5EF4-FFF2-40B4-BE49-F238E27FC236}">
              <a16:creationId xmlns:a16="http://schemas.microsoft.com/office/drawing/2014/main" id="{924A6607-7900-488D-9F34-6F9040E0621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5" name="Text Box 1044">
          <a:extLst>
            <a:ext uri="{FF2B5EF4-FFF2-40B4-BE49-F238E27FC236}">
              <a16:creationId xmlns:a16="http://schemas.microsoft.com/office/drawing/2014/main" id="{E116E11B-3C17-4BDF-B0D8-719C0549AB8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6" name="Text Box 1045">
          <a:extLst>
            <a:ext uri="{FF2B5EF4-FFF2-40B4-BE49-F238E27FC236}">
              <a16:creationId xmlns:a16="http://schemas.microsoft.com/office/drawing/2014/main" id="{35FCF0E8-EB5F-4B60-8D6A-6BA614B9AAC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7" name="Text Box 1046">
          <a:extLst>
            <a:ext uri="{FF2B5EF4-FFF2-40B4-BE49-F238E27FC236}">
              <a16:creationId xmlns:a16="http://schemas.microsoft.com/office/drawing/2014/main" id="{3FC130B1-8EB6-4BF1-8916-B4305DB0E27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8" name="Text Box 1047">
          <a:extLst>
            <a:ext uri="{FF2B5EF4-FFF2-40B4-BE49-F238E27FC236}">
              <a16:creationId xmlns:a16="http://schemas.microsoft.com/office/drawing/2014/main" id="{6FFD462A-F86C-4169-8A7F-FADEECD5E5E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59" name="Text Box 1048">
          <a:extLst>
            <a:ext uri="{FF2B5EF4-FFF2-40B4-BE49-F238E27FC236}">
              <a16:creationId xmlns:a16="http://schemas.microsoft.com/office/drawing/2014/main" id="{ADCF5C64-A22A-48C6-820C-039B00076F3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0" name="Text Box 1049">
          <a:extLst>
            <a:ext uri="{FF2B5EF4-FFF2-40B4-BE49-F238E27FC236}">
              <a16:creationId xmlns:a16="http://schemas.microsoft.com/office/drawing/2014/main" id="{3149C1E8-E41E-4E18-AE8D-1B268A4C207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1" name="Text Box 1050">
          <a:extLst>
            <a:ext uri="{FF2B5EF4-FFF2-40B4-BE49-F238E27FC236}">
              <a16:creationId xmlns:a16="http://schemas.microsoft.com/office/drawing/2014/main" id="{5C96E1F7-52A6-4FC8-BE71-8B5E2329764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2" name="Text Box 1051">
          <a:extLst>
            <a:ext uri="{FF2B5EF4-FFF2-40B4-BE49-F238E27FC236}">
              <a16:creationId xmlns:a16="http://schemas.microsoft.com/office/drawing/2014/main" id="{AF12F6DB-D200-4EA7-B049-C827F032E52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3" name="Text Box 1052">
          <a:extLst>
            <a:ext uri="{FF2B5EF4-FFF2-40B4-BE49-F238E27FC236}">
              <a16:creationId xmlns:a16="http://schemas.microsoft.com/office/drawing/2014/main" id="{8DC9F730-3E90-4DE4-97B8-EC465CC406F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4" name="Text Box 1053">
          <a:extLst>
            <a:ext uri="{FF2B5EF4-FFF2-40B4-BE49-F238E27FC236}">
              <a16:creationId xmlns:a16="http://schemas.microsoft.com/office/drawing/2014/main" id="{EA816A60-46A4-44B2-B170-2112A816635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5" name="Text Box 1054">
          <a:extLst>
            <a:ext uri="{FF2B5EF4-FFF2-40B4-BE49-F238E27FC236}">
              <a16:creationId xmlns:a16="http://schemas.microsoft.com/office/drawing/2014/main" id="{78218975-1FF8-4A08-8DF9-50890272988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6" name="Text Box 1055">
          <a:extLst>
            <a:ext uri="{FF2B5EF4-FFF2-40B4-BE49-F238E27FC236}">
              <a16:creationId xmlns:a16="http://schemas.microsoft.com/office/drawing/2014/main" id="{25B9FE5E-5450-45BE-A049-4C00B2193A8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7" name="Text Box 1056">
          <a:extLst>
            <a:ext uri="{FF2B5EF4-FFF2-40B4-BE49-F238E27FC236}">
              <a16:creationId xmlns:a16="http://schemas.microsoft.com/office/drawing/2014/main" id="{59E5BA86-B57D-427D-B3AC-2D62011DEFA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8" name="Text Box 1057">
          <a:extLst>
            <a:ext uri="{FF2B5EF4-FFF2-40B4-BE49-F238E27FC236}">
              <a16:creationId xmlns:a16="http://schemas.microsoft.com/office/drawing/2014/main" id="{51574DEC-EC2C-4275-B664-AF88596392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69" name="Text Box 1058">
          <a:extLst>
            <a:ext uri="{FF2B5EF4-FFF2-40B4-BE49-F238E27FC236}">
              <a16:creationId xmlns:a16="http://schemas.microsoft.com/office/drawing/2014/main" id="{FCAD0F8C-449D-4DBF-8C0A-13D2386BC8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70" name="Text Box 1059">
          <a:extLst>
            <a:ext uri="{FF2B5EF4-FFF2-40B4-BE49-F238E27FC236}">
              <a16:creationId xmlns:a16="http://schemas.microsoft.com/office/drawing/2014/main" id="{124929E4-DC7D-49C1-8234-B70150D928C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71" name="Text Box 1060">
          <a:extLst>
            <a:ext uri="{FF2B5EF4-FFF2-40B4-BE49-F238E27FC236}">
              <a16:creationId xmlns:a16="http://schemas.microsoft.com/office/drawing/2014/main" id="{918793F2-0320-4AEA-9394-D6F19D9EF11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172" name="Text Box 1061">
          <a:extLst>
            <a:ext uri="{FF2B5EF4-FFF2-40B4-BE49-F238E27FC236}">
              <a16:creationId xmlns:a16="http://schemas.microsoft.com/office/drawing/2014/main" id="{CF9F90FB-DDAD-47C2-8F7B-762018A6EB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3" name="Text Box 837">
          <a:extLst>
            <a:ext uri="{FF2B5EF4-FFF2-40B4-BE49-F238E27FC236}">
              <a16:creationId xmlns:a16="http://schemas.microsoft.com/office/drawing/2014/main" id="{09D28CFA-163B-4A3F-9B79-9321A1C4403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4" name="Text Box 838">
          <a:extLst>
            <a:ext uri="{FF2B5EF4-FFF2-40B4-BE49-F238E27FC236}">
              <a16:creationId xmlns:a16="http://schemas.microsoft.com/office/drawing/2014/main" id="{428214CF-2758-44F7-B98C-21862E99DBC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5" name="Text Box 839">
          <a:extLst>
            <a:ext uri="{FF2B5EF4-FFF2-40B4-BE49-F238E27FC236}">
              <a16:creationId xmlns:a16="http://schemas.microsoft.com/office/drawing/2014/main" id="{62B2A154-F3A0-4AF1-9B2D-D7828BF0E53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6" name="Text Box 840">
          <a:extLst>
            <a:ext uri="{FF2B5EF4-FFF2-40B4-BE49-F238E27FC236}">
              <a16:creationId xmlns:a16="http://schemas.microsoft.com/office/drawing/2014/main" id="{ABAC1E7D-180A-42D9-B0B6-E9B5A3AD80E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7" name="Text Box 841">
          <a:extLst>
            <a:ext uri="{FF2B5EF4-FFF2-40B4-BE49-F238E27FC236}">
              <a16:creationId xmlns:a16="http://schemas.microsoft.com/office/drawing/2014/main" id="{89E4E455-56F4-4E63-BDC4-9F852BA8F7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8" name="Text Box 842">
          <a:extLst>
            <a:ext uri="{FF2B5EF4-FFF2-40B4-BE49-F238E27FC236}">
              <a16:creationId xmlns:a16="http://schemas.microsoft.com/office/drawing/2014/main" id="{61434E88-4B54-4A37-90AE-89CDFA3CBF9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79" name="Text Box 843">
          <a:extLst>
            <a:ext uri="{FF2B5EF4-FFF2-40B4-BE49-F238E27FC236}">
              <a16:creationId xmlns:a16="http://schemas.microsoft.com/office/drawing/2014/main" id="{0C296C29-3701-4419-8C33-8E8460F9027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0" name="Text Box 844">
          <a:extLst>
            <a:ext uri="{FF2B5EF4-FFF2-40B4-BE49-F238E27FC236}">
              <a16:creationId xmlns:a16="http://schemas.microsoft.com/office/drawing/2014/main" id="{CC9DB889-0C26-4178-AEAF-89F3366ADF2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1" name="Text Box 845">
          <a:extLst>
            <a:ext uri="{FF2B5EF4-FFF2-40B4-BE49-F238E27FC236}">
              <a16:creationId xmlns:a16="http://schemas.microsoft.com/office/drawing/2014/main" id="{CB606FB4-9F7D-4D72-AEA9-609C67E21FE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2" name="Text Box 846">
          <a:extLst>
            <a:ext uri="{FF2B5EF4-FFF2-40B4-BE49-F238E27FC236}">
              <a16:creationId xmlns:a16="http://schemas.microsoft.com/office/drawing/2014/main" id="{646904A7-1629-4B02-B5BA-1451914E91F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3" name="Text Box 847">
          <a:extLst>
            <a:ext uri="{FF2B5EF4-FFF2-40B4-BE49-F238E27FC236}">
              <a16:creationId xmlns:a16="http://schemas.microsoft.com/office/drawing/2014/main" id="{95C1E9B9-EAEC-4084-8C7F-91D1B1F4BC6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4" name="Text Box 848">
          <a:extLst>
            <a:ext uri="{FF2B5EF4-FFF2-40B4-BE49-F238E27FC236}">
              <a16:creationId xmlns:a16="http://schemas.microsoft.com/office/drawing/2014/main" id="{47A8F761-BFB9-4C3B-B80A-A8635EA5F66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5" name="Text Box 849">
          <a:extLst>
            <a:ext uri="{FF2B5EF4-FFF2-40B4-BE49-F238E27FC236}">
              <a16:creationId xmlns:a16="http://schemas.microsoft.com/office/drawing/2014/main" id="{82225B43-9DF2-47D9-A671-021DEDF8E5D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6" name="Text Box 850">
          <a:extLst>
            <a:ext uri="{FF2B5EF4-FFF2-40B4-BE49-F238E27FC236}">
              <a16:creationId xmlns:a16="http://schemas.microsoft.com/office/drawing/2014/main" id="{C1E0E48A-CEA3-4D80-989A-504CA54C3BB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7" name="Text Box 851">
          <a:extLst>
            <a:ext uri="{FF2B5EF4-FFF2-40B4-BE49-F238E27FC236}">
              <a16:creationId xmlns:a16="http://schemas.microsoft.com/office/drawing/2014/main" id="{DEBD665A-62A9-4F63-9A72-50E6EE9C78E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8" name="Text Box 852">
          <a:extLst>
            <a:ext uri="{FF2B5EF4-FFF2-40B4-BE49-F238E27FC236}">
              <a16:creationId xmlns:a16="http://schemas.microsoft.com/office/drawing/2014/main" id="{5E18649B-0054-4FEB-9A6C-F0B436FB66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89" name="Text Box 853">
          <a:extLst>
            <a:ext uri="{FF2B5EF4-FFF2-40B4-BE49-F238E27FC236}">
              <a16:creationId xmlns:a16="http://schemas.microsoft.com/office/drawing/2014/main" id="{B3E0F43B-74FC-4751-8EE4-547D62FCB2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0" name="Text Box 854">
          <a:extLst>
            <a:ext uri="{FF2B5EF4-FFF2-40B4-BE49-F238E27FC236}">
              <a16:creationId xmlns:a16="http://schemas.microsoft.com/office/drawing/2014/main" id="{CD78E202-BFFA-42AE-AAD8-ECA35CFF99D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1" name="Text Box 855">
          <a:extLst>
            <a:ext uri="{FF2B5EF4-FFF2-40B4-BE49-F238E27FC236}">
              <a16:creationId xmlns:a16="http://schemas.microsoft.com/office/drawing/2014/main" id="{AB22ED37-E297-4C26-9682-27057FC8D96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2" name="Text Box 856">
          <a:extLst>
            <a:ext uri="{FF2B5EF4-FFF2-40B4-BE49-F238E27FC236}">
              <a16:creationId xmlns:a16="http://schemas.microsoft.com/office/drawing/2014/main" id="{56E474C0-80B0-4442-987D-ADF37B766C7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3" name="Text Box 857">
          <a:extLst>
            <a:ext uri="{FF2B5EF4-FFF2-40B4-BE49-F238E27FC236}">
              <a16:creationId xmlns:a16="http://schemas.microsoft.com/office/drawing/2014/main" id="{8695FD58-32E4-42AE-B37C-BC731E23928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4" name="Text Box 858">
          <a:extLst>
            <a:ext uri="{FF2B5EF4-FFF2-40B4-BE49-F238E27FC236}">
              <a16:creationId xmlns:a16="http://schemas.microsoft.com/office/drawing/2014/main" id="{0CB35E09-9D5B-4983-A3BD-8E12A24A2FA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5" name="Text Box 859">
          <a:extLst>
            <a:ext uri="{FF2B5EF4-FFF2-40B4-BE49-F238E27FC236}">
              <a16:creationId xmlns:a16="http://schemas.microsoft.com/office/drawing/2014/main" id="{589D2252-B15C-4E92-A80A-2A8859591B6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6" name="Text Box 860">
          <a:extLst>
            <a:ext uri="{FF2B5EF4-FFF2-40B4-BE49-F238E27FC236}">
              <a16:creationId xmlns:a16="http://schemas.microsoft.com/office/drawing/2014/main" id="{1E38B056-8EB9-4468-A571-4619EE97BE3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7" name="Text Box 861">
          <a:extLst>
            <a:ext uri="{FF2B5EF4-FFF2-40B4-BE49-F238E27FC236}">
              <a16:creationId xmlns:a16="http://schemas.microsoft.com/office/drawing/2014/main" id="{24F34B72-7F03-4221-8B49-3FE73326518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8" name="Text Box 862">
          <a:extLst>
            <a:ext uri="{FF2B5EF4-FFF2-40B4-BE49-F238E27FC236}">
              <a16:creationId xmlns:a16="http://schemas.microsoft.com/office/drawing/2014/main" id="{2D769811-861F-4155-9F0C-2193507FBAE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199" name="Text Box 863">
          <a:extLst>
            <a:ext uri="{FF2B5EF4-FFF2-40B4-BE49-F238E27FC236}">
              <a16:creationId xmlns:a16="http://schemas.microsoft.com/office/drawing/2014/main" id="{08388802-C8E0-4737-B8E2-76F4FEE088B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0" name="Text Box 864">
          <a:extLst>
            <a:ext uri="{FF2B5EF4-FFF2-40B4-BE49-F238E27FC236}">
              <a16:creationId xmlns:a16="http://schemas.microsoft.com/office/drawing/2014/main" id="{3AD24CF4-4BEC-4A61-9A76-ABB1EE0BA38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1" name="Text Box 865">
          <a:extLst>
            <a:ext uri="{FF2B5EF4-FFF2-40B4-BE49-F238E27FC236}">
              <a16:creationId xmlns:a16="http://schemas.microsoft.com/office/drawing/2014/main" id="{E769B00B-E99F-47CE-A0FB-66675CA26CC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2" name="Text Box 866">
          <a:extLst>
            <a:ext uri="{FF2B5EF4-FFF2-40B4-BE49-F238E27FC236}">
              <a16:creationId xmlns:a16="http://schemas.microsoft.com/office/drawing/2014/main" id="{F4AAA89D-D423-43DA-AF83-A22BDC80764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3" name="Text Box 867">
          <a:extLst>
            <a:ext uri="{FF2B5EF4-FFF2-40B4-BE49-F238E27FC236}">
              <a16:creationId xmlns:a16="http://schemas.microsoft.com/office/drawing/2014/main" id="{C5C5D8D1-4819-42D7-BA72-B67E4C84ACD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4" name="Text Box 868">
          <a:extLst>
            <a:ext uri="{FF2B5EF4-FFF2-40B4-BE49-F238E27FC236}">
              <a16:creationId xmlns:a16="http://schemas.microsoft.com/office/drawing/2014/main" id="{D2303F3D-7CFF-44D9-B1B3-D7EBDFF0EBA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5" name="Text Box 869">
          <a:extLst>
            <a:ext uri="{FF2B5EF4-FFF2-40B4-BE49-F238E27FC236}">
              <a16:creationId xmlns:a16="http://schemas.microsoft.com/office/drawing/2014/main" id="{F5750147-ECA8-45E4-9C5A-2B3DCB6B47E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6" name="Text Box 870">
          <a:extLst>
            <a:ext uri="{FF2B5EF4-FFF2-40B4-BE49-F238E27FC236}">
              <a16:creationId xmlns:a16="http://schemas.microsoft.com/office/drawing/2014/main" id="{0E245F17-BC1B-42CA-9D5C-FA6F15EF920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7" name="Text Box 871">
          <a:extLst>
            <a:ext uri="{FF2B5EF4-FFF2-40B4-BE49-F238E27FC236}">
              <a16:creationId xmlns:a16="http://schemas.microsoft.com/office/drawing/2014/main" id="{FF157F9D-37D5-4500-BE7D-4E8494F564C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8" name="Text Box 872">
          <a:extLst>
            <a:ext uri="{FF2B5EF4-FFF2-40B4-BE49-F238E27FC236}">
              <a16:creationId xmlns:a16="http://schemas.microsoft.com/office/drawing/2014/main" id="{48F1312B-0599-4E9A-8ADE-1F5B3804D46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09" name="Text Box 873">
          <a:extLst>
            <a:ext uri="{FF2B5EF4-FFF2-40B4-BE49-F238E27FC236}">
              <a16:creationId xmlns:a16="http://schemas.microsoft.com/office/drawing/2014/main" id="{EEE5F68E-1C1B-4AE3-9A64-A25724A8708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0" name="Text Box 874">
          <a:extLst>
            <a:ext uri="{FF2B5EF4-FFF2-40B4-BE49-F238E27FC236}">
              <a16:creationId xmlns:a16="http://schemas.microsoft.com/office/drawing/2014/main" id="{C7B1C0B3-E690-4AE1-8959-35095D75F50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1" name="Text Box 875">
          <a:extLst>
            <a:ext uri="{FF2B5EF4-FFF2-40B4-BE49-F238E27FC236}">
              <a16:creationId xmlns:a16="http://schemas.microsoft.com/office/drawing/2014/main" id="{CAB17753-2006-4C47-8048-74ABBF42C5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2" name="Text Box 876">
          <a:extLst>
            <a:ext uri="{FF2B5EF4-FFF2-40B4-BE49-F238E27FC236}">
              <a16:creationId xmlns:a16="http://schemas.microsoft.com/office/drawing/2014/main" id="{CCD21F4A-70AF-461B-ABB7-8EC31B74DBC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3" name="Text Box 877">
          <a:extLst>
            <a:ext uri="{FF2B5EF4-FFF2-40B4-BE49-F238E27FC236}">
              <a16:creationId xmlns:a16="http://schemas.microsoft.com/office/drawing/2014/main" id="{632A71C6-37C2-4DCC-BEE8-3A52296EE68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4" name="Text Box 878">
          <a:extLst>
            <a:ext uri="{FF2B5EF4-FFF2-40B4-BE49-F238E27FC236}">
              <a16:creationId xmlns:a16="http://schemas.microsoft.com/office/drawing/2014/main" id="{09E62BF1-635C-4E94-8F92-5BC70539D0C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5" name="Text Box 879">
          <a:extLst>
            <a:ext uri="{FF2B5EF4-FFF2-40B4-BE49-F238E27FC236}">
              <a16:creationId xmlns:a16="http://schemas.microsoft.com/office/drawing/2014/main" id="{BBD3B01D-F77E-4D3B-93BE-BBC39C50A7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6" name="Text Box 880">
          <a:extLst>
            <a:ext uri="{FF2B5EF4-FFF2-40B4-BE49-F238E27FC236}">
              <a16:creationId xmlns:a16="http://schemas.microsoft.com/office/drawing/2014/main" id="{2C9B0CC6-F491-4B82-8979-89B90CC94E2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7" name="Text Box 881">
          <a:extLst>
            <a:ext uri="{FF2B5EF4-FFF2-40B4-BE49-F238E27FC236}">
              <a16:creationId xmlns:a16="http://schemas.microsoft.com/office/drawing/2014/main" id="{FD6C92F2-E84C-46F8-98AE-726E3B62E25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8" name="Text Box 882">
          <a:extLst>
            <a:ext uri="{FF2B5EF4-FFF2-40B4-BE49-F238E27FC236}">
              <a16:creationId xmlns:a16="http://schemas.microsoft.com/office/drawing/2014/main" id="{CBDF8846-66B7-43A7-86AE-CC79BDA7807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19" name="Text Box 883">
          <a:extLst>
            <a:ext uri="{FF2B5EF4-FFF2-40B4-BE49-F238E27FC236}">
              <a16:creationId xmlns:a16="http://schemas.microsoft.com/office/drawing/2014/main" id="{B36F6938-64EF-410D-BC63-C3FCF46734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0" name="Text Box 884">
          <a:extLst>
            <a:ext uri="{FF2B5EF4-FFF2-40B4-BE49-F238E27FC236}">
              <a16:creationId xmlns:a16="http://schemas.microsoft.com/office/drawing/2014/main" id="{FA5B20F0-05E0-4A2E-A566-27116B298A7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1" name="Text Box 885">
          <a:extLst>
            <a:ext uri="{FF2B5EF4-FFF2-40B4-BE49-F238E27FC236}">
              <a16:creationId xmlns:a16="http://schemas.microsoft.com/office/drawing/2014/main" id="{7A99163C-2A07-4916-83A9-A75E47A29B1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2" name="Text Box 886">
          <a:extLst>
            <a:ext uri="{FF2B5EF4-FFF2-40B4-BE49-F238E27FC236}">
              <a16:creationId xmlns:a16="http://schemas.microsoft.com/office/drawing/2014/main" id="{7B1BF0F8-FF8E-4C38-B694-4738D2289B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3" name="Text Box 887">
          <a:extLst>
            <a:ext uri="{FF2B5EF4-FFF2-40B4-BE49-F238E27FC236}">
              <a16:creationId xmlns:a16="http://schemas.microsoft.com/office/drawing/2014/main" id="{BEFC5E72-67E6-4A07-9DA6-0790B19108D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4" name="Text Box 888">
          <a:extLst>
            <a:ext uri="{FF2B5EF4-FFF2-40B4-BE49-F238E27FC236}">
              <a16:creationId xmlns:a16="http://schemas.microsoft.com/office/drawing/2014/main" id="{B300A196-8450-4BD0-BCCC-16A0D08F557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5" name="Text Box 889">
          <a:extLst>
            <a:ext uri="{FF2B5EF4-FFF2-40B4-BE49-F238E27FC236}">
              <a16:creationId xmlns:a16="http://schemas.microsoft.com/office/drawing/2014/main" id="{E001B79B-D745-428D-9265-9407088FAA9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6" name="Text Box 890">
          <a:extLst>
            <a:ext uri="{FF2B5EF4-FFF2-40B4-BE49-F238E27FC236}">
              <a16:creationId xmlns:a16="http://schemas.microsoft.com/office/drawing/2014/main" id="{AD3603D3-945E-42B5-921B-D82F284D27E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7" name="Text Box 891">
          <a:extLst>
            <a:ext uri="{FF2B5EF4-FFF2-40B4-BE49-F238E27FC236}">
              <a16:creationId xmlns:a16="http://schemas.microsoft.com/office/drawing/2014/main" id="{03857951-4987-4E11-8B82-EE5961494AD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8" name="Text Box 892">
          <a:extLst>
            <a:ext uri="{FF2B5EF4-FFF2-40B4-BE49-F238E27FC236}">
              <a16:creationId xmlns:a16="http://schemas.microsoft.com/office/drawing/2014/main" id="{DE504AB6-37FC-4013-BDB2-2D742E1764A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29" name="Text Box 893">
          <a:extLst>
            <a:ext uri="{FF2B5EF4-FFF2-40B4-BE49-F238E27FC236}">
              <a16:creationId xmlns:a16="http://schemas.microsoft.com/office/drawing/2014/main" id="{A2D65644-EB94-4C0E-BC66-4EF49868241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0" name="Text Box 894">
          <a:extLst>
            <a:ext uri="{FF2B5EF4-FFF2-40B4-BE49-F238E27FC236}">
              <a16:creationId xmlns:a16="http://schemas.microsoft.com/office/drawing/2014/main" id="{FAF0F805-786E-4512-A0F5-A4222FA45D9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1" name="Text Box 895">
          <a:extLst>
            <a:ext uri="{FF2B5EF4-FFF2-40B4-BE49-F238E27FC236}">
              <a16:creationId xmlns:a16="http://schemas.microsoft.com/office/drawing/2014/main" id="{DEEA075C-D01B-4C4D-8F25-1E942FC145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2" name="Text Box 896">
          <a:extLst>
            <a:ext uri="{FF2B5EF4-FFF2-40B4-BE49-F238E27FC236}">
              <a16:creationId xmlns:a16="http://schemas.microsoft.com/office/drawing/2014/main" id="{B5A8DC7C-6406-4997-82D9-00C0161844F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3" name="Text Box 897">
          <a:extLst>
            <a:ext uri="{FF2B5EF4-FFF2-40B4-BE49-F238E27FC236}">
              <a16:creationId xmlns:a16="http://schemas.microsoft.com/office/drawing/2014/main" id="{F5EAED70-23A8-4554-A14A-739C33CDFB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4" name="Text Box 898">
          <a:extLst>
            <a:ext uri="{FF2B5EF4-FFF2-40B4-BE49-F238E27FC236}">
              <a16:creationId xmlns:a16="http://schemas.microsoft.com/office/drawing/2014/main" id="{EFB73A48-0570-44A2-9290-E5B7AC61ED2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5" name="Text Box 899">
          <a:extLst>
            <a:ext uri="{FF2B5EF4-FFF2-40B4-BE49-F238E27FC236}">
              <a16:creationId xmlns:a16="http://schemas.microsoft.com/office/drawing/2014/main" id="{768879F0-E548-477D-A5E5-CC9E2CA29C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6" name="Text Box 900">
          <a:extLst>
            <a:ext uri="{FF2B5EF4-FFF2-40B4-BE49-F238E27FC236}">
              <a16:creationId xmlns:a16="http://schemas.microsoft.com/office/drawing/2014/main" id="{04D3AC09-4F22-4F0B-9352-6EA08087A48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7" name="Text Box 901">
          <a:extLst>
            <a:ext uri="{FF2B5EF4-FFF2-40B4-BE49-F238E27FC236}">
              <a16:creationId xmlns:a16="http://schemas.microsoft.com/office/drawing/2014/main" id="{7B72AE4E-9F32-4267-A5EE-313B7C45F29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8" name="Text Box 902">
          <a:extLst>
            <a:ext uri="{FF2B5EF4-FFF2-40B4-BE49-F238E27FC236}">
              <a16:creationId xmlns:a16="http://schemas.microsoft.com/office/drawing/2014/main" id="{26930481-8BD8-4E02-9A63-95FF2EF67C1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39" name="Text Box 903">
          <a:extLst>
            <a:ext uri="{FF2B5EF4-FFF2-40B4-BE49-F238E27FC236}">
              <a16:creationId xmlns:a16="http://schemas.microsoft.com/office/drawing/2014/main" id="{C98E7B33-B116-4632-BB27-8EFF1B7EA7F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0" name="Text Box 904">
          <a:extLst>
            <a:ext uri="{FF2B5EF4-FFF2-40B4-BE49-F238E27FC236}">
              <a16:creationId xmlns:a16="http://schemas.microsoft.com/office/drawing/2014/main" id="{9DB74D11-7403-42F1-9F5F-5B81D5F99E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1" name="Text Box 905">
          <a:extLst>
            <a:ext uri="{FF2B5EF4-FFF2-40B4-BE49-F238E27FC236}">
              <a16:creationId xmlns:a16="http://schemas.microsoft.com/office/drawing/2014/main" id="{BEDAB6BA-0C3E-4334-A028-7A5ADF3E4F7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2" name="Text Box 906">
          <a:extLst>
            <a:ext uri="{FF2B5EF4-FFF2-40B4-BE49-F238E27FC236}">
              <a16:creationId xmlns:a16="http://schemas.microsoft.com/office/drawing/2014/main" id="{A3CA8983-6C97-481B-9527-D5D57D38356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3" name="Text Box 907">
          <a:extLst>
            <a:ext uri="{FF2B5EF4-FFF2-40B4-BE49-F238E27FC236}">
              <a16:creationId xmlns:a16="http://schemas.microsoft.com/office/drawing/2014/main" id="{E9E1E05D-867A-4A43-82DE-4E90DCC8430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4" name="Text Box 908">
          <a:extLst>
            <a:ext uri="{FF2B5EF4-FFF2-40B4-BE49-F238E27FC236}">
              <a16:creationId xmlns:a16="http://schemas.microsoft.com/office/drawing/2014/main" id="{4BAC4022-8B6F-4951-8706-E9D0BB9B604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5" name="Text Box 909">
          <a:extLst>
            <a:ext uri="{FF2B5EF4-FFF2-40B4-BE49-F238E27FC236}">
              <a16:creationId xmlns:a16="http://schemas.microsoft.com/office/drawing/2014/main" id="{A0D29405-4476-4B04-8821-CA4DEC8BAC4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6" name="Text Box 910">
          <a:extLst>
            <a:ext uri="{FF2B5EF4-FFF2-40B4-BE49-F238E27FC236}">
              <a16:creationId xmlns:a16="http://schemas.microsoft.com/office/drawing/2014/main" id="{02E4F52F-0ADD-4375-AF10-0DA3E25A8EE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7" name="Text Box 911">
          <a:extLst>
            <a:ext uri="{FF2B5EF4-FFF2-40B4-BE49-F238E27FC236}">
              <a16:creationId xmlns:a16="http://schemas.microsoft.com/office/drawing/2014/main" id="{83890E5C-C63A-4A37-B53F-40E21A93DF6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8" name="Text Box 912">
          <a:extLst>
            <a:ext uri="{FF2B5EF4-FFF2-40B4-BE49-F238E27FC236}">
              <a16:creationId xmlns:a16="http://schemas.microsoft.com/office/drawing/2014/main" id="{B4BD79E7-96DF-45B9-BF1B-4A1B8BAB369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49" name="Text Box 913">
          <a:extLst>
            <a:ext uri="{FF2B5EF4-FFF2-40B4-BE49-F238E27FC236}">
              <a16:creationId xmlns:a16="http://schemas.microsoft.com/office/drawing/2014/main" id="{E35D92DC-885A-4D40-BB89-CF83C5B7172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0" name="Text Box 914">
          <a:extLst>
            <a:ext uri="{FF2B5EF4-FFF2-40B4-BE49-F238E27FC236}">
              <a16:creationId xmlns:a16="http://schemas.microsoft.com/office/drawing/2014/main" id="{FE25E701-18D1-42FA-BD8D-BCB98082EFA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1" name="Text Box 915">
          <a:extLst>
            <a:ext uri="{FF2B5EF4-FFF2-40B4-BE49-F238E27FC236}">
              <a16:creationId xmlns:a16="http://schemas.microsoft.com/office/drawing/2014/main" id="{F1CF3C00-9F8A-4CED-AD29-A753147E701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2" name="Text Box 916">
          <a:extLst>
            <a:ext uri="{FF2B5EF4-FFF2-40B4-BE49-F238E27FC236}">
              <a16:creationId xmlns:a16="http://schemas.microsoft.com/office/drawing/2014/main" id="{E536B3A8-9D24-4962-A89C-8681DE6B728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3" name="Text Box 917">
          <a:extLst>
            <a:ext uri="{FF2B5EF4-FFF2-40B4-BE49-F238E27FC236}">
              <a16:creationId xmlns:a16="http://schemas.microsoft.com/office/drawing/2014/main" id="{09B41B3D-AFF2-40A5-A05C-07F558E09DE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4" name="Text Box 918">
          <a:extLst>
            <a:ext uri="{FF2B5EF4-FFF2-40B4-BE49-F238E27FC236}">
              <a16:creationId xmlns:a16="http://schemas.microsoft.com/office/drawing/2014/main" id="{1D83C65A-B274-4E00-B328-B286BEDCDE2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5" name="Text Box 919">
          <a:extLst>
            <a:ext uri="{FF2B5EF4-FFF2-40B4-BE49-F238E27FC236}">
              <a16:creationId xmlns:a16="http://schemas.microsoft.com/office/drawing/2014/main" id="{AD9592E6-D29B-4E45-83BF-16E0FDA6FCC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6" name="Text Box 920">
          <a:extLst>
            <a:ext uri="{FF2B5EF4-FFF2-40B4-BE49-F238E27FC236}">
              <a16:creationId xmlns:a16="http://schemas.microsoft.com/office/drawing/2014/main" id="{5EEEEBEC-F2F5-43A1-8E7D-FE97AE81677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7" name="Text Box 921">
          <a:extLst>
            <a:ext uri="{FF2B5EF4-FFF2-40B4-BE49-F238E27FC236}">
              <a16:creationId xmlns:a16="http://schemas.microsoft.com/office/drawing/2014/main" id="{734A3D69-6F17-4BC6-8BBD-7DEB079A648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8" name="Text Box 922">
          <a:extLst>
            <a:ext uri="{FF2B5EF4-FFF2-40B4-BE49-F238E27FC236}">
              <a16:creationId xmlns:a16="http://schemas.microsoft.com/office/drawing/2014/main" id="{B15382FB-6424-4D6E-8511-48DC20469B6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59" name="Text Box 923">
          <a:extLst>
            <a:ext uri="{FF2B5EF4-FFF2-40B4-BE49-F238E27FC236}">
              <a16:creationId xmlns:a16="http://schemas.microsoft.com/office/drawing/2014/main" id="{EBA3B458-808E-412E-8AD1-81F43C9D0E9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0" name="Text Box 924">
          <a:extLst>
            <a:ext uri="{FF2B5EF4-FFF2-40B4-BE49-F238E27FC236}">
              <a16:creationId xmlns:a16="http://schemas.microsoft.com/office/drawing/2014/main" id="{54DF1106-D36D-4385-9768-C9D37BBD7CC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1" name="Text Box 925">
          <a:extLst>
            <a:ext uri="{FF2B5EF4-FFF2-40B4-BE49-F238E27FC236}">
              <a16:creationId xmlns:a16="http://schemas.microsoft.com/office/drawing/2014/main" id="{3C14CE43-9641-4948-87F6-9BE973D39B8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2" name="Text Box 926">
          <a:extLst>
            <a:ext uri="{FF2B5EF4-FFF2-40B4-BE49-F238E27FC236}">
              <a16:creationId xmlns:a16="http://schemas.microsoft.com/office/drawing/2014/main" id="{AF8AEC54-B238-4D07-AB67-45D93ADB5B8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3" name="Text Box 927">
          <a:extLst>
            <a:ext uri="{FF2B5EF4-FFF2-40B4-BE49-F238E27FC236}">
              <a16:creationId xmlns:a16="http://schemas.microsoft.com/office/drawing/2014/main" id="{76B6AC09-6A35-4CAE-8F2B-EEEC37FA0D5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4" name="Text Box 928">
          <a:extLst>
            <a:ext uri="{FF2B5EF4-FFF2-40B4-BE49-F238E27FC236}">
              <a16:creationId xmlns:a16="http://schemas.microsoft.com/office/drawing/2014/main" id="{8B6E567F-D5D4-4554-91DF-5129BA7A757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5" name="Text Box 929">
          <a:extLst>
            <a:ext uri="{FF2B5EF4-FFF2-40B4-BE49-F238E27FC236}">
              <a16:creationId xmlns:a16="http://schemas.microsoft.com/office/drawing/2014/main" id="{02AC7C54-9337-4D47-87F5-E711EA7B6DD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6" name="Text Box 930">
          <a:extLst>
            <a:ext uri="{FF2B5EF4-FFF2-40B4-BE49-F238E27FC236}">
              <a16:creationId xmlns:a16="http://schemas.microsoft.com/office/drawing/2014/main" id="{3FCB4253-76E6-44F5-9930-8F96F6435EC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7" name="Text Box 931">
          <a:extLst>
            <a:ext uri="{FF2B5EF4-FFF2-40B4-BE49-F238E27FC236}">
              <a16:creationId xmlns:a16="http://schemas.microsoft.com/office/drawing/2014/main" id="{410561D2-E13A-424D-8B1B-FBEF6395297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8" name="Text Box 932">
          <a:extLst>
            <a:ext uri="{FF2B5EF4-FFF2-40B4-BE49-F238E27FC236}">
              <a16:creationId xmlns:a16="http://schemas.microsoft.com/office/drawing/2014/main" id="{91DD984D-D6EF-4AE7-8C61-FC67B24F29E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69" name="Text Box 933">
          <a:extLst>
            <a:ext uri="{FF2B5EF4-FFF2-40B4-BE49-F238E27FC236}">
              <a16:creationId xmlns:a16="http://schemas.microsoft.com/office/drawing/2014/main" id="{B0F260B1-E181-4BAA-A162-4C2797701F9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0" name="Text Box 934">
          <a:extLst>
            <a:ext uri="{FF2B5EF4-FFF2-40B4-BE49-F238E27FC236}">
              <a16:creationId xmlns:a16="http://schemas.microsoft.com/office/drawing/2014/main" id="{B9239589-F757-4BC7-9BD8-A979956BA7C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1" name="Text Box 935">
          <a:extLst>
            <a:ext uri="{FF2B5EF4-FFF2-40B4-BE49-F238E27FC236}">
              <a16:creationId xmlns:a16="http://schemas.microsoft.com/office/drawing/2014/main" id="{B16A9C3A-06B0-44A2-BA59-CBD335F30FE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2" name="Text Box 936">
          <a:extLst>
            <a:ext uri="{FF2B5EF4-FFF2-40B4-BE49-F238E27FC236}">
              <a16:creationId xmlns:a16="http://schemas.microsoft.com/office/drawing/2014/main" id="{0B94E250-F51F-4110-911A-32D52EFF67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3" name="Text Box 937">
          <a:extLst>
            <a:ext uri="{FF2B5EF4-FFF2-40B4-BE49-F238E27FC236}">
              <a16:creationId xmlns:a16="http://schemas.microsoft.com/office/drawing/2014/main" id="{039F747E-B1A1-473F-B3FE-A370EDFA30A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4" name="Text Box 938">
          <a:extLst>
            <a:ext uri="{FF2B5EF4-FFF2-40B4-BE49-F238E27FC236}">
              <a16:creationId xmlns:a16="http://schemas.microsoft.com/office/drawing/2014/main" id="{7F13A6F3-5AAC-490D-96A4-0DB79451F44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5" name="Text Box 939">
          <a:extLst>
            <a:ext uri="{FF2B5EF4-FFF2-40B4-BE49-F238E27FC236}">
              <a16:creationId xmlns:a16="http://schemas.microsoft.com/office/drawing/2014/main" id="{AC71463D-40C7-4AA0-920D-CF20EAF6E97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6" name="Text Box 940">
          <a:extLst>
            <a:ext uri="{FF2B5EF4-FFF2-40B4-BE49-F238E27FC236}">
              <a16:creationId xmlns:a16="http://schemas.microsoft.com/office/drawing/2014/main" id="{A3392665-0C6C-43DB-89D4-BB20B61E57D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7" name="Text Box 941">
          <a:extLst>
            <a:ext uri="{FF2B5EF4-FFF2-40B4-BE49-F238E27FC236}">
              <a16:creationId xmlns:a16="http://schemas.microsoft.com/office/drawing/2014/main" id="{A6D71A8A-60F9-47C3-9531-E814963F4EA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8" name="Text Box 942">
          <a:extLst>
            <a:ext uri="{FF2B5EF4-FFF2-40B4-BE49-F238E27FC236}">
              <a16:creationId xmlns:a16="http://schemas.microsoft.com/office/drawing/2014/main" id="{DBFF7241-DF9E-4404-AEC1-9520C7EAE92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79" name="Text Box 943">
          <a:extLst>
            <a:ext uri="{FF2B5EF4-FFF2-40B4-BE49-F238E27FC236}">
              <a16:creationId xmlns:a16="http://schemas.microsoft.com/office/drawing/2014/main" id="{EBE02FAE-4F71-4594-B09B-28DA6022A87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0" name="Text Box 944">
          <a:extLst>
            <a:ext uri="{FF2B5EF4-FFF2-40B4-BE49-F238E27FC236}">
              <a16:creationId xmlns:a16="http://schemas.microsoft.com/office/drawing/2014/main" id="{5FA7056C-CBCF-4893-A9B6-51E13441C32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1" name="Text Box 945">
          <a:extLst>
            <a:ext uri="{FF2B5EF4-FFF2-40B4-BE49-F238E27FC236}">
              <a16:creationId xmlns:a16="http://schemas.microsoft.com/office/drawing/2014/main" id="{2329FF17-4A49-4829-B7B6-2458FAB2052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2" name="Text Box 946">
          <a:extLst>
            <a:ext uri="{FF2B5EF4-FFF2-40B4-BE49-F238E27FC236}">
              <a16:creationId xmlns:a16="http://schemas.microsoft.com/office/drawing/2014/main" id="{3499AA19-01EF-4788-A97D-51DABB422C9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3" name="Text Box 947">
          <a:extLst>
            <a:ext uri="{FF2B5EF4-FFF2-40B4-BE49-F238E27FC236}">
              <a16:creationId xmlns:a16="http://schemas.microsoft.com/office/drawing/2014/main" id="{4CA7BEC3-F120-461D-9A55-2DFA6B2FBE1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4" name="Text Box 948">
          <a:extLst>
            <a:ext uri="{FF2B5EF4-FFF2-40B4-BE49-F238E27FC236}">
              <a16:creationId xmlns:a16="http://schemas.microsoft.com/office/drawing/2014/main" id="{A44F2F5D-F58E-4754-9E71-4C3C3651F8F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5" name="Text Box 949">
          <a:extLst>
            <a:ext uri="{FF2B5EF4-FFF2-40B4-BE49-F238E27FC236}">
              <a16:creationId xmlns:a16="http://schemas.microsoft.com/office/drawing/2014/main" id="{CAEFC3DC-2D76-48D0-AD42-310485E9AE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6" name="Text Box 950">
          <a:extLst>
            <a:ext uri="{FF2B5EF4-FFF2-40B4-BE49-F238E27FC236}">
              <a16:creationId xmlns:a16="http://schemas.microsoft.com/office/drawing/2014/main" id="{2422849A-7DE0-469A-B4A7-0A2C21B3B8A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7" name="Text Box 951">
          <a:extLst>
            <a:ext uri="{FF2B5EF4-FFF2-40B4-BE49-F238E27FC236}">
              <a16:creationId xmlns:a16="http://schemas.microsoft.com/office/drawing/2014/main" id="{8C9E58E9-5FC7-4783-B6ED-5F36E2A8C52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8" name="Text Box 952">
          <a:extLst>
            <a:ext uri="{FF2B5EF4-FFF2-40B4-BE49-F238E27FC236}">
              <a16:creationId xmlns:a16="http://schemas.microsoft.com/office/drawing/2014/main" id="{60FF9782-C393-44B4-8D91-320F12539E6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89" name="Text Box 953">
          <a:extLst>
            <a:ext uri="{FF2B5EF4-FFF2-40B4-BE49-F238E27FC236}">
              <a16:creationId xmlns:a16="http://schemas.microsoft.com/office/drawing/2014/main" id="{FEDF5BFC-3FD0-4815-9E00-7752504FD14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0" name="Text Box 954">
          <a:extLst>
            <a:ext uri="{FF2B5EF4-FFF2-40B4-BE49-F238E27FC236}">
              <a16:creationId xmlns:a16="http://schemas.microsoft.com/office/drawing/2014/main" id="{18D08499-42A8-47D1-A0D3-34B7890F73C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1" name="Text Box 955">
          <a:extLst>
            <a:ext uri="{FF2B5EF4-FFF2-40B4-BE49-F238E27FC236}">
              <a16:creationId xmlns:a16="http://schemas.microsoft.com/office/drawing/2014/main" id="{5437B1E0-AE19-441F-835B-107407FC81B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2" name="Text Box 956">
          <a:extLst>
            <a:ext uri="{FF2B5EF4-FFF2-40B4-BE49-F238E27FC236}">
              <a16:creationId xmlns:a16="http://schemas.microsoft.com/office/drawing/2014/main" id="{5EE696A4-E302-4D96-A23A-1922FB93395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3" name="Text Box 957">
          <a:extLst>
            <a:ext uri="{FF2B5EF4-FFF2-40B4-BE49-F238E27FC236}">
              <a16:creationId xmlns:a16="http://schemas.microsoft.com/office/drawing/2014/main" id="{E66D551E-8BD8-4144-81E4-2338B4A73C0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4" name="Text Box 958">
          <a:extLst>
            <a:ext uri="{FF2B5EF4-FFF2-40B4-BE49-F238E27FC236}">
              <a16:creationId xmlns:a16="http://schemas.microsoft.com/office/drawing/2014/main" id="{41137877-4ACC-4FD9-B2CF-B2C6B2A408F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5" name="Text Box 959">
          <a:extLst>
            <a:ext uri="{FF2B5EF4-FFF2-40B4-BE49-F238E27FC236}">
              <a16:creationId xmlns:a16="http://schemas.microsoft.com/office/drawing/2014/main" id="{3B89F9C2-91D3-4D3C-A8FE-E63B8BB4563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6" name="Text Box 960">
          <a:extLst>
            <a:ext uri="{FF2B5EF4-FFF2-40B4-BE49-F238E27FC236}">
              <a16:creationId xmlns:a16="http://schemas.microsoft.com/office/drawing/2014/main" id="{76E49777-8550-4AC2-BFCD-D4E9BB9669A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7" name="Text Box 961">
          <a:extLst>
            <a:ext uri="{FF2B5EF4-FFF2-40B4-BE49-F238E27FC236}">
              <a16:creationId xmlns:a16="http://schemas.microsoft.com/office/drawing/2014/main" id="{C1DA0E4C-2CE8-432F-9CCF-37F34EE2511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8" name="Text Box 962">
          <a:extLst>
            <a:ext uri="{FF2B5EF4-FFF2-40B4-BE49-F238E27FC236}">
              <a16:creationId xmlns:a16="http://schemas.microsoft.com/office/drawing/2014/main" id="{BAD6F3A1-5752-4850-8B81-3F2FB834BD7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299" name="Text Box 963">
          <a:extLst>
            <a:ext uri="{FF2B5EF4-FFF2-40B4-BE49-F238E27FC236}">
              <a16:creationId xmlns:a16="http://schemas.microsoft.com/office/drawing/2014/main" id="{9D040C2A-3978-4ED1-8151-ED56001E70E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0" name="Text Box 964">
          <a:extLst>
            <a:ext uri="{FF2B5EF4-FFF2-40B4-BE49-F238E27FC236}">
              <a16:creationId xmlns:a16="http://schemas.microsoft.com/office/drawing/2014/main" id="{4F90D770-F9BC-48FC-BE24-C592E218D14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1" name="Text Box 965">
          <a:extLst>
            <a:ext uri="{FF2B5EF4-FFF2-40B4-BE49-F238E27FC236}">
              <a16:creationId xmlns:a16="http://schemas.microsoft.com/office/drawing/2014/main" id="{FC040FC1-5A69-4520-86E8-E44CE31830C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2" name="Text Box 966">
          <a:extLst>
            <a:ext uri="{FF2B5EF4-FFF2-40B4-BE49-F238E27FC236}">
              <a16:creationId xmlns:a16="http://schemas.microsoft.com/office/drawing/2014/main" id="{A6A43FE9-B310-4D81-BA9E-4B8D884EB33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3" name="Text Box 967">
          <a:extLst>
            <a:ext uri="{FF2B5EF4-FFF2-40B4-BE49-F238E27FC236}">
              <a16:creationId xmlns:a16="http://schemas.microsoft.com/office/drawing/2014/main" id="{E6569CE9-DA51-4C27-8240-9C1F3CF4B1D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4" name="Text Box 968">
          <a:extLst>
            <a:ext uri="{FF2B5EF4-FFF2-40B4-BE49-F238E27FC236}">
              <a16:creationId xmlns:a16="http://schemas.microsoft.com/office/drawing/2014/main" id="{CCA44F9D-BABE-479D-B84A-5832B7F0273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5" name="Text Box 969">
          <a:extLst>
            <a:ext uri="{FF2B5EF4-FFF2-40B4-BE49-F238E27FC236}">
              <a16:creationId xmlns:a16="http://schemas.microsoft.com/office/drawing/2014/main" id="{26ADEF3F-4F1B-48D9-8288-6E9AECD4D8F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6" name="Text Box 970">
          <a:extLst>
            <a:ext uri="{FF2B5EF4-FFF2-40B4-BE49-F238E27FC236}">
              <a16:creationId xmlns:a16="http://schemas.microsoft.com/office/drawing/2014/main" id="{1097F834-B353-49A7-A894-2623C94C167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7" name="Text Box 971">
          <a:extLst>
            <a:ext uri="{FF2B5EF4-FFF2-40B4-BE49-F238E27FC236}">
              <a16:creationId xmlns:a16="http://schemas.microsoft.com/office/drawing/2014/main" id="{4BFB6282-07C8-4812-ACAA-AD9A2A9B1D4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8" name="Text Box 972">
          <a:extLst>
            <a:ext uri="{FF2B5EF4-FFF2-40B4-BE49-F238E27FC236}">
              <a16:creationId xmlns:a16="http://schemas.microsoft.com/office/drawing/2014/main" id="{AF41A6C6-4DAE-41FD-934A-262FF7BBCFD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09" name="Text Box 973">
          <a:extLst>
            <a:ext uri="{FF2B5EF4-FFF2-40B4-BE49-F238E27FC236}">
              <a16:creationId xmlns:a16="http://schemas.microsoft.com/office/drawing/2014/main" id="{603C7C3E-9A21-4AE1-9585-98CF4FDA3D1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0" name="Text Box 974">
          <a:extLst>
            <a:ext uri="{FF2B5EF4-FFF2-40B4-BE49-F238E27FC236}">
              <a16:creationId xmlns:a16="http://schemas.microsoft.com/office/drawing/2014/main" id="{4D1EE51A-CE60-4B23-A5B5-E8B6782E0A3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1" name="Text Box 975">
          <a:extLst>
            <a:ext uri="{FF2B5EF4-FFF2-40B4-BE49-F238E27FC236}">
              <a16:creationId xmlns:a16="http://schemas.microsoft.com/office/drawing/2014/main" id="{79F0C99F-EEFC-4B08-A643-EAB4BCCF01F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2" name="Text Box 976">
          <a:extLst>
            <a:ext uri="{FF2B5EF4-FFF2-40B4-BE49-F238E27FC236}">
              <a16:creationId xmlns:a16="http://schemas.microsoft.com/office/drawing/2014/main" id="{AEBDCEE9-A0E1-43DD-95D6-EB8A20D336C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3" name="Text Box 977">
          <a:extLst>
            <a:ext uri="{FF2B5EF4-FFF2-40B4-BE49-F238E27FC236}">
              <a16:creationId xmlns:a16="http://schemas.microsoft.com/office/drawing/2014/main" id="{AC02F470-5216-48CC-8177-20C73FF47C0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4" name="Text Box 978">
          <a:extLst>
            <a:ext uri="{FF2B5EF4-FFF2-40B4-BE49-F238E27FC236}">
              <a16:creationId xmlns:a16="http://schemas.microsoft.com/office/drawing/2014/main" id="{369EB9AD-22CC-4627-9F46-27EE7EB1A3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5" name="Text Box 979">
          <a:extLst>
            <a:ext uri="{FF2B5EF4-FFF2-40B4-BE49-F238E27FC236}">
              <a16:creationId xmlns:a16="http://schemas.microsoft.com/office/drawing/2014/main" id="{EF07C6E2-1C88-4A42-8DFA-22F0F424C42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6" name="Text Box 980">
          <a:extLst>
            <a:ext uri="{FF2B5EF4-FFF2-40B4-BE49-F238E27FC236}">
              <a16:creationId xmlns:a16="http://schemas.microsoft.com/office/drawing/2014/main" id="{FE13BEDC-3276-43DD-A3A8-B18102248BB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7" name="Text Box 981">
          <a:extLst>
            <a:ext uri="{FF2B5EF4-FFF2-40B4-BE49-F238E27FC236}">
              <a16:creationId xmlns:a16="http://schemas.microsoft.com/office/drawing/2014/main" id="{8DBC5712-53A0-4CB0-8113-FA8C2FFAE0D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8" name="Text Box 982">
          <a:extLst>
            <a:ext uri="{FF2B5EF4-FFF2-40B4-BE49-F238E27FC236}">
              <a16:creationId xmlns:a16="http://schemas.microsoft.com/office/drawing/2014/main" id="{AAABB98C-DC36-4772-9B1B-D6F376DF4CE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19" name="Text Box 983">
          <a:extLst>
            <a:ext uri="{FF2B5EF4-FFF2-40B4-BE49-F238E27FC236}">
              <a16:creationId xmlns:a16="http://schemas.microsoft.com/office/drawing/2014/main" id="{EF2C55FA-DBB5-434E-A6ED-76A98883E90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0" name="Text Box 984">
          <a:extLst>
            <a:ext uri="{FF2B5EF4-FFF2-40B4-BE49-F238E27FC236}">
              <a16:creationId xmlns:a16="http://schemas.microsoft.com/office/drawing/2014/main" id="{A96FA9FD-D1D2-4654-8D49-BF36D8FDDF4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1" name="Text Box 985">
          <a:extLst>
            <a:ext uri="{FF2B5EF4-FFF2-40B4-BE49-F238E27FC236}">
              <a16:creationId xmlns:a16="http://schemas.microsoft.com/office/drawing/2014/main" id="{957B92A9-7DE6-4175-BF7D-CA9C0BAB249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2" name="Text Box 986">
          <a:extLst>
            <a:ext uri="{FF2B5EF4-FFF2-40B4-BE49-F238E27FC236}">
              <a16:creationId xmlns:a16="http://schemas.microsoft.com/office/drawing/2014/main" id="{FB7F127B-F3BC-467E-A501-49339851706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3" name="Text Box 987">
          <a:extLst>
            <a:ext uri="{FF2B5EF4-FFF2-40B4-BE49-F238E27FC236}">
              <a16:creationId xmlns:a16="http://schemas.microsoft.com/office/drawing/2014/main" id="{3913C5E0-6618-4505-8B99-D87332CBCF6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4" name="Text Box 988">
          <a:extLst>
            <a:ext uri="{FF2B5EF4-FFF2-40B4-BE49-F238E27FC236}">
              <a16:creationId xmlns:a16="http://schemas.microsoft.com/office/drawing/2014/main" id="{1E51489A-0049-400B-8142-338DDDDBE4D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5" name="Text Box 989">
          <a:extLst>
            <a:ext uri="{FF2B5EF4-FFF2-40B4-BE49-F238E27FC236}">
              <a16:creationId xmlns:a16="http://schemas.microsoft.com/office/drawing/2014/main" id="{45443647-38DA-4290-B1AF-2ECF776E3CA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6" name="Text Box 990">
          <a:extLst>
            <a:ext uri="{FF2B5EF4-FFF2-40B4-BE49-F238E27FC236}">
              <a16:creationId xmlns:a16="http://schemas.microsoft.com/office/drawing/2014/main" id="{260C4B25-78D3-4D7D-913B-EDCAE2300E8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7" name="Text Box 991">
          <a:extLst>
            <a:ext uri="{FF2B5EF4-FFF2-40B4-BE49-F238E27FC236}">
              <a16:creationId xmlns:a16="http://schemas.microsoft.com/office/drawing/2014/main" id="{0878A47A-B910-4493-B63E-F6A5E127AC3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8" name="Text Box 992">
          <a:extLst>
            <a:ext uri="{FF2B5EF4-FFF2-40B4-BE49-F238E27FC236}">
              <a16:creationId xmlns:a16="http://schemas.microsoft.com/office/drawing/2014/main" id="{6F7B3F61-815F-4DAC-873F-9C47BD14FAB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29" name="Text Box 993">
          <a:extLst>
            <a:ext uri="{FF2B5EF4-FFF2-40B4-BE49-F238E27FC236}">
              <a16:creationId xmlns:a16="http://schemas.microsoft.com/office/drawing/2014/main" id="{25EFECBA-A050-4EC9-A59E-19859ABC534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0" name="Text Box 994">
          <a:extLst>
            <a:ext uri="{FF2B5EF4-FFF2-40B4-BE49-F238E27FC236}">
              <a16:creationId xmlns:a16="http://schemas.microsoft.com/office/drawing/2014/main" id="{F65B7B77-0087-40A4-B18D-1E78353FC68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1" name="Text Box 995">
          <a:extLst>
            <a:ext uri="{FF2B5EF4-FFF2-40B4-BE49-F238E27FC236}">
              <a16:creationId xmlns:a16="http://schemas.microsoft.com/office/drawing/2014/main" id="{336DF17C-275E-43B4-9D75-F678BDFA563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2" name="Text Box 996">
          <a:extLst>
            <a:ext uri="{FF2B5EF4-FFF2-40B4-BE49-F238E27FC236}">
              <a16:creationId xmlns:a16="http://schemas.microsoft.com/office/drawing/2014/main" id="{BD36568D-573E-4CE1-96EF-25CA0234A31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3" name="Text Box 997">
          <a:extLst>
            <a:ext uri="{FF2B5EF4-FFF2-40B4-BE49-F238E27FC236}">
              <a16:creationId xmlns:a16="http://schemas.microsoft.com/office/drawing/2014/main" id="{D2F08704-00B9-4796-8F35-CE79F578091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4" name="Text Box 998">
          <a:extLst>
            <a:ext uri="{FF2B5EF4-FFF2-40B4-BE49-F238E27FC236}">
              <a16:creationId xmlns:a16="http://schemas.microsoft.com/office/drawing/2014/main" id="{66097EEE-C22F-4984-9571-3622BC87855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5" name="Text Box 999">
          <a:extLst>
            <a:ext uri="{FF2B5EF4-FFF2-40B4-BE49-F238E27FC236}">
              <a16:creationId xmlns:a16="http://schemas.microsoft.com/office/drawing/2014/main" id="{2893D822-3514-4F54-96C7-B8F73BAE1B4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6" name="Text Box 1000">
          <a:extLst>
            <a:ext uri="{FF2B5EF4-FFF2-40B4-BE49-F238E27FC236}">
              <a16:creationId xmlns:a16="http://schemas.microsoft.com/office/drawing/2014/main" id="{2C3D2807-63B4-404B-ACF5-EE4815F18F4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7" name="Text Box 1001">
          <a:extLst>
            <a:ext uri="{FF2B5EF4-FFF2-40B4-BE49-F238E27FC236}">
              <a16:creationId xmlns:a16="http://schemas.microsoft.com/office/drawing/2014/main" id="{15E65221-6AE1-47AC-BFBE-A4A3B4ED887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8" name="Text Box 1002">
          <a:extLst>
            <a:ext uri="{FF2B5EF4-FFF2-40B4-BE49-F238E27FC236}">
              <a16:creationId xmlns:a16="http://schemas.microsoft.com/office/drawing/2014/main" id="{A3A2DE2F-314E-4A88-B421-14D25724151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39" name="Text Box 1003">
          <a:extLst>
            <a:ext uri="{FF2B5EF4-FFF2-40B4-BE49-F238E27FC236}">
              <a16:creationId xmlns:a16="http://schemas.microsoft.com/office/drawing/2014/main" id="{271A6571-A024-43E3-8DB4-D5026B8648C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0" name="Text Box 1004">
          <a:extLst>
            <a:ext uri="{FF2B5EF4-FFF2-40B4-BE49-F238E27FC236}">
              <a16:creationId xmlns:a16="http://schemas.microsoft.com/office/drawing/2014/main" id="{AAC5E318-1FFB-42B9-BBD0-8CF5B8E1556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1" name="Text Box 1005">
          <a:extLst>
            <a:ext uri="{FF2B5EF4-FFF2-40B4-BE49-F238E27FC236}">
              <a16:creationId xmlns:a16="http://schemas.microsoft.com/office/drawing/2014/main" id="{808E05C5-02CC-400A-B79F-A62A9547236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2" name="Text Box 1006">
          <a:extLst>
            <a:ext uri="{FF2B5EF4-FFF2-40B4-BE49-F238E27FC236}">
              <a16:creationId xmlns:a16="http://schemas.microsoft.com/office/drawing/2014/main" id="{0DF8313B-F40F-460A-93CF-8767E835808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3" name="Text Box 1007">
          <a:extLst>
            <a:ext uri="{FF2B5EF4-FFF2-40B4-BE49-F238E27FC236}">
              <a16:creationId xmlns:a16="http://schemas.microsoft.com/office/drawing/2014/main" id="{6AD8DF1C-0A68-4B4F-A45A-8041CCEE34D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4" name="Text Box 1008">
          <a:extLst>
            <a:ext uri="{FF2B5EF4-FFF2-40B4-BE49-F238E27FC236}">
              <a16:creationId xmlns:a16="http://schemas.microsoft.com/office/drawing/2014/main" id="{AAC37C3A-A415-4B55-BFAD-6C01ECC3D31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5" name="Text Box 1009">
          <a:extLst>
            <a:ext uri="{FF2B5EF4-FFF2-40B4-BE49-F238E27FC236}">
              <a16:creationId xmlns:a16="http://schemas.microsoft.com/office/drawing/2014/main" id="{67D7F069-1A94-4F22-8046-E6D221BFB54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6" name="Text Box 1010">
          <a:extLst>
            <a:ext uri="{FF2B5EF4-FFF2-40B4-BE49-F238E27FC236}">
              <a16:creationId xmlns:a16="http://schemas.microsoft.com/office/drawing/2014/main" id="{CACDDE25-D750-4392-A9B3-53918C12747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7" name="Text Box 1011">
          <a:extLst>
            <a:ext uri="{FF2B5EF4-FFF2-40B4-BE49-F238E27FC236}">
              <a16:creationId xmlns:a16="http://schemas.microsoft.com/office/drawing/2014/main" id="{608A298E-5A30-412B-811B-95DB4A28613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8" name="Text Box 1012">
          <a:extLst>
            <a:ext uri="{FF2B5EF4-FFF2-40B4-BE49-F238E27FC236}">
              <a16:creationId xmlns:a16="http://schemas.microsoft.com/office/drawing/2014/main" id="{F2EDB7A6-E4C8-4FFC-87C3-A5336761BC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49" name="Text Box 1013">
          <a:extLst>
            <a:ext uri="{FF2B5EF4-FFF2-40B4-BE49-F238E27FC236}">
              <a16:creationId xmlns:a16="http://schemas.microsoft.com/office/drawing/2014/main" id="{8FBC36EB-FE50-45D7-B7C6-9BCC6F98B98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0" name="Text Box 1014">
          <a:extLst>
            <a:ext uri="{FF2B5EF4-FFF2-40B4-BE49-F238E27FC236}">
              <a16:creationId xmlns:a16="http://schemas.microsoft.com/office/drawing/2014/main" id="{1FAC79CD-CF3E-4F8E-9BE0-54A92ECDBAD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1" name="Text Box 1015">
          <a:extLst>
            <a:ext uri="{FF2B5EF4-FFF2-40B4-BE49-F238E27FC236}">
              <a16:creationId xmlns:a16="http://schemas.microsoft.com/office/drawing/2014/main" id="{F744A45C-4B26-4CA2-993F-6721FE43D57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2" name="Text Box 1016">
          <a:extLst>
            <a:ext uri="{FF2B5EF4-FFF2-40B4-BE49-F238E27FC236}">
              <a16:creationId xmlns:a16="http://schemas.microsoft.com/office/drawing/2014/main" id="{1C4AAA34-986E-4C26-9838-EC6E03AB56B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3" name="Text Box 1017">
          <a:extLst>
            <a:ext uri="{FF2B5EF4-FFF2-40B4-BE49-F238E27FC236}">
              <a16:creationId xmlns:a16="http://schemas.microsoft.com/office/drawing/2014/main" id="{EF75E18E-88E9-481F-8ADB-A5D9B0794DD6}"/>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4" name="Text Box 1018">
          <a:extLst>
            <a:ext uri="{FF2B5EF4-FFF2-40B4-BE49-F238E27FC236}">
              <a16:creationId xmlns:a16="http://schemas.microsoft.com/office/drawing/2014/main" id="{C7B66753-378E-464E-B560-3F24F48A3EB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5" name="Text Box 1019">
          <a:extLst>
            <a:ext uri="{FF2B5EF4-FFF2-40B4-BE49-F238E27FC236}">
              <a16:creationId xmlns:a16="http://schemas.microsoft.com/office/drawing/2014/main" id="{BE1364A7-24F5-4B70-A408-A73A934235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6" name="Text Box 1020">
          <a:extLst>
            <a:ext uri="{FF2B5EF4-FFF2-40B4-BE49-F238E27FC236}">
              <a16:creationId xmlns:a16="http://schemas.microsoft.com/office/drawing/2014/main" id="{5EC39645-037B-4B4A-871C-CAC08E57F30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7" name="Text Box 1021">
          <a:extLst>
            <a:ext uri="{FF2B5EF4-FFF2-40B4-BE49-F238E27FC236}">
              <a16:creationId xmlns:a16="http://schemas.microsoft.com/office/drawing/2014/main" id="{CBC9FF24-3990-42D8-97FF-D98A9D7F4DE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8" name="Text Box 1022">
          <a:extLst>
            <a:ext uri="{FF2B5EF4-FFF2-40B4-BE49-F238E27FC236}">
              <a16:creationId xmlns:a16="http://schemas.microsoft.com/office/drawing/2014/main" id="{ECFA0D0F-0CC4-4E2B-A9A8-72585B5DAD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59" name="Text Box 1023">
          <a:extLst>
            <a:ext uri="{FF2B5EF4-FFF2-40B4-BE49-F238E27FC236}">
              <a16:creationId xmlns:a16="http://schemas.microsoft.com/office/drawing/2014/main" id="{A0765AF6-23C5-4DCA-8219-5CDEF9FCEEE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0" name="Text Box 1024">
          <a:extLst>
            <a:ext uri="{FF2B5EF4-FFF2-40B4-BE49-F238E27FC236}">
              <a16:creationId xmlns:a16="http://schemas.microsoft.com/office/drawing/2014/main" id="{8D6C8453-C103-46B1-B529-7D6E359D5D5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1" name="Text Box 1025">
          <a:extLst>
            <a:ext uri="{FF2B5EF4-FFF2-40B4-BE49-F238E27FC236}">
              <a16:creationId xmlns:a16="http://schemas.microsoft.com/office/drawing/2014/main" id="{5C980B0A-BEEE-46CC-87CF-DA077A09920F}"/>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2" name="Text Box 1026">
          <a:extLst>
            <a:ext uri="{FF2B5EF4-FFF2-40B4-BE49-F238E27FC236}">
              <a16:creationId xmlns:a16="http://schemas.microsoft.com/office/drawing/2014/main" id="{F0DC879A-37D0-4463-856F-C084972E195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3" name="Text Box 1027">
          <a:extLst>
            <a:ext uri="{FF2B5EF4-FFF2-40B4-BE49-F238E27FC236}">
              <a16:creationId xmlns:a16="http://schemas.microsoft.com/office/drawing/2014/main" id="{3783B0AA-F595-4313-8CFF-F32E9783FA3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4" name="Text Box 1028">
          <a:extLst>
            <a:ext uri="{FF2B5EF4-FFF2-40B4-BE49-F238E27FC236}">
              <a16:creationId xmlns:a16="http://schemas.microsoft.com/office/drawing/2014/main" id="{4ADE4C8B-9C4F-48F7-9A66-B2A32109354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5" name="Text Box 1029">
          <a:extLst>
            <a:ext uri="{FF2B5EF4-FFF2-40B4-BE49-F238E27FC236}">
              <a16:creationId xmlns:a16="http://schemas.microsoft.com/office/drawing/2014/main" id="{A987F850-F7B1-43EA-A912-700CAD51857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6" name="Text Box 1030">
          <a:extLst>
            <a:ext uri="{FF2B5EF4-FFF2-40B4-BE49-F238E27FC236}">
              <a16:creationId xmlns:a16="http://schemas.microsoft.com/office/drawing/2014/main" id="{62F13621-6273-4113-AD77-1FCED2D71AF4}"/>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7" name="Text Box 1031">
          <a:extLst>
            <a:ext uri="{FF2B5EF4-FFF2-40B4-BE49-F238E27FC236}">
              <a16:creationId xmlns:a16="http://schemas.microsoft.com/office/drawing/2014/main" id="{A8967D48-BC01-449F-858B-12E819D9333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8" name="Text Box 1032">
          <a:extLst>
            <a:ext uri="{FF2B5EF4-FFF2-40B4-BE49-F238E27FC236}">
              <a16:creationId xmlns:a16="http://schemas.microsoft.com/office/drawing/2014/main" id="{5D9DDD82-0896-4310-A8A1-BFEB619049F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69" name="Text Box 1033">
          <a:extLst>
            <a:ext uri="{FF2B5EF4-FFF2-40B4-BE49-F238E27FC236}">
              <a16:creationId xmlns:a16="http://schemas.microsoft.com/office/drawing/2014/main" id="{899EBA4B-B206-4228-8B4B-C4127CA0A9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0" name="Text Box 1034">
          <a:extLst>
            <a:ext uri="{FF2B5EF4-FFF2-40B4-BE49-F238E27FC236}">
              <a16:creationId xmlns:a16="http://schemas.microsoft.com/office/drawing/2014/main" id="{5D65DB90-9688-4E43-9EB0-3ED92D3A578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1" name="Text Box 1035">
          <a:extLst>
            <a:ext uri="{FF2B5EF4-FFF2-40B4-BE49-F238E27FC236}">
              <a16:creationId xmlns:a16="http://schemas.microsoft.com/office/drawing/2014/main" id="{14E95BDB-B5BB-44DB-8FD2-3A508C8BE7E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2" name="Text Box 1036">
          <a:extLst>
            <a:ext uri="{FF2B5EF4-FFF2-40B4-BE49-F238E27FC236}">
              <a16:creationId xmlns:a16="http://schemas.microsoft.com/office/drawing/2014/main" id="{9ABF1EED-A8D1-4C55-B5F9-33554B6E089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3" name="Text Box 1037">
          <a:extLst>
            <a:ext uri="{FF2B5EF4-FFF2-40B4-BE49-F238E27FC236}">
              <a16:creationId xmlns:a16="http://schemas.microsoft.com/office/drawing/2014/main" id="{6775C5B6-63F7-49D3-9AAC-579F5813C51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4" name="Text Box 1038">
          <a:extLst>
            <a:ext uri="{FF2B5EF4-FFF2-40B4-BE49-F238E27FC236}">
              <a16:creationId xmlns:a16="http://schemas.microsoft.com/office/drawing/2014/main" id="{7D9F17C4-7F09-461E-A83E-F7595FB5850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5" name="Text Box 1039">
          <a:extLst>
            <a:ext uri="{FF2B5EF4-FFF2-40B4-BE49-F238E27FC236}">
              <a16:creationId xmlns:a16="http://schemas.microsoft.com/office/drawing/2014/main" id="{A5D42EE1-5E9C-4F11-8155-35C7CC29C67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6" name="Text Box 1040">
          <a:extLst>
            <a:ext uri="{FF2B5EF4-FFF2-40B4-BE49-F238E27FC236}">
              <a16:creationId xmlns:a16="http://schemas.microsoft.com/office/drawing/2014/main" id="{DF9A7D8F-0E5C-402B-AD6A-CEC3BB5BDDE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7" name="Text Box 1041">
          <a:extLst>
            <a:ext uri="{FF2B5EF4-FFF2-40B4-BE49-F238E27FC236}">
              <a16:creationId xmlns:a16="http://schemas.microsoft.com/office/drawing/2014/main" id="{FD3D0571-7AFE-4148-80F1-42A9AFA337A7}"/>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8" name="Text Box 1042">
          <a:extLst>
            <a:ext uri="{FF2B5EF4-FFF2-40B4-BE49-F238E27FC236}">
              <a16:creationId xmlns:a16="http://schemas.microsoft.com/office/drawing/2014/main" id="{FC3BC899-C241-4A50-AA5B-004F5A04465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79" name="Text Box 1043">
          <a:extLst>
            <a:ext uri="{FF2B5EF4-FFF2-40B4-BE49-F238E27FC236}">
              <a16:creationId xmlns:a16="http://schemas.microsoft.com/office/drawing/2014/main" id="{38524994-5DF1-4FAA-9C19-8667A0AE546A}"/>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0" name="Text Box 1044">
          <a:extLst>
            <a:ext uri="{FF2B5EF4-FFF2-40B4-BE49-F238E27FC236}">
              <a16:creationId xmlns:a16="http://schemas.microsoft.com/office/drawing/2014/main" id="{4891C1A2-B8A5-4341-87A3-F48D7FD0E73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1" name="Text Box 1045">
          <a:extLst>
            <a:ext uri="{FF2B5EF4-FFF2-40B4-BE49-F238E27FC236}">
              <a16:creationId xmlns:a16="http://schemas.microsoft.com/office/drawing/2014/main" id="{B2ECE51A-7568-4CD4-81B8-677FEC20A6D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2" name="Text Box 1046">
          <a:extLst>
            <a:ext uri="{FF2B5EF4-FFF2-40B4-BE49-F238E27FC236}">
              <a16:creationId xmlns:a16="http://schemas.microsoft.com/office/drawing/2014/main" id="{FA8ADB53-ACE4-4AE7-B2FF-0DB9F27C872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3" name="Text Box 1047">
          <a:extLst>
            <a:ext uri="{FF2B5EF4-FFF2-40B4-BE49-F238E27FC236}">
              <a16:creationId xmlns:a16="http://schemas.microsoft.com/office/drawing/2014/main" id="{96121940-CF2B-4CD5-A184-A84255D5F64D}"/>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4" name="Text Box 1048">
          <a:extLst>
            <a:ext uri="{FF2B5EF4-FFF2-40B4-BE49-F238E27FC236}">
              <a16:creationId xmlns:a16="http://schemas.microsoft.com/office/drawing/2014/main" id="{8701C1C4-5F2F-40B3-A952-929901B540F0}"/>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5" name="Text Box 1049">
          <a:extLst>
            <a:ext uri="{FF2B5EF4-FFF2-40B4-BE49-F238E27FC236}">
              <a16:creationId xmlns:a16="http://schemas.microsoft.com/office/drawing/2014/main" id="{C1595269-E4D2-48B3-8354-9947A66F0EB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6" name="Text Box 1050">
          <a:extLst>
            <a:ext uri="{FF2B5EF4-FFF2-40B4-BE49-F238E27FC236}">
              <a16:creationId xmlns:a16="http://schemas.microsoft.com/office/drawing/2014/main" id="{B2CB8EDD-92C3-413F-8EE0-FBC077029893}"/>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7" name="Text Box 1051">
          <a:extLst>
            <a:ext uri="{FF2B5EF4-FFF2-40B4-BE49-F238E27FC236}">
              <a16:creationId xmlns:a16="http://schemas.microsoft.com/office/drawing/2014/main" id="{2AFB62D6-DC6D-4E56-9E3D-0CA5276B9272}"/>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8" name="Text Box 1052">
          <a:extLst>
            <a:ext uri="{FF2B5EF4-FFF2-40B4-BE49-F238E27FC236}">
              <a16:creationId xmlns:a16="http://schemas.microsoft.com/office/drawing/2014/main" id="{C571B4A7-7DD9-4B55-A739-690B778525BE}"/>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89" name="Text Box 1053">
          <a:extLst>
            <a:ext uri="{FF2B5EF4-FFF2-40B4-BE49-F238E27FC236}">
              <a16:creationId xmlns:a16="http://schemas.microsoft.com/office/drawing/2014/main" id="{CCA6703F-80BE-4014-BAEC-D6A98284E1B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0" name="Text Box 1054">
          <a:extLst>
            <a:ext uri="{FF2B5EF4-FFF2-40B4-BE49-F238E27FC236}">
              <a16:creationId xmlns:a16="http://schemas.microsoft.com/office/drawing/2014/main" id="{6108850F-07D8-42CA-A96C-056113CFE1F9}"/>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1" name="Text Box 1055">
          <a:extLst>
            <a:ext uri="{FF2B5EF4-FFF2-40B4-BE49-F238E27FC236}">
              <a16:creationId xmlns:a16="http://schemas.microsoft.com/office/drawing/2014/main" id="{F6891FB9-B878-497C-89C6-F0904F4C5BBC}"/>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2" name="Text Box 1056">
          <a:extLst>
            <a:ext uri="{FF2B5EF4-FFF2-40B4-BE49-F238E27FC236}">
              <a16:creationId xmlns:a16="http://schemas.microsoft.com/office/drawing/2014/main" id="{527368AA-17B0-4C02-97A4-EBDD9B2C6A95}"/>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3" name="Text Box 1057">
          <a:extLst>
            <a:ext uri="{FF2B5EF4-FFF2-40B4-BE49-F238E27FC236}">
              <a16:creationId xmlns:a16="http://schemas.microsoft.com/office/drawing/2014/main" id="{68A91125-2C3E-45DF-9833-4804C36579A1}"/>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4" name="Text Box 1058">
          <a:extLst>
            <a:ext uri="{FF2B5EF4-FFF2-40B4-BE49-F238E27FC236}">
              <a16:creationId xmlns:a16="http://schemas.microsoft.com/office/drawing/2014/main" id="{39F83D00-240F-41BC-B6E3-F90AD5F74BC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5" name="Text Box 1059">
          <a:extLst>
            <a:ext uri="{FF2B5EF4-FFF2-40B4-BE49-F238E27FC236}">
              <a16:creationId xmlns:a16="http://schemas.microsoft.com/office/drawing/2014/main" id="{FA98EB71-F3DF-4B94-8A43-8A60DEEA236B}"/>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6" name="Text Box 1060">
          <a:extLst>
            <a:ext uri="{FF2B5EF4-FFF2-40B4-BE49-F238E27FC236}">
              <a16:creationId xmlns:a16="http://schemas.microsoft.com/office/drawing/2014/main" id="{091C0110-3591-4B92-B9BD-978DC80A008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397" name="Text Box 1061">
          <a:extLst>
            <a:ext uri="{FF2B5EF4-FFF2-40B4-BE49-F238E27FC236}">
              <a16:creationId xmlns:a16="http://schemas.microsoft.com/office/drawing/2014/main" id="{D2D3493F-251B-4907-BCB3-00A2FE171A18}"/>
            </a:ext>
          </a:extLst>
        </xdr:cNvPr>
        <xdr:cNvSpPr txBox="1">
          <a:spLocks noChangeArrowheads="1"/>
        </xdr:cNvSpPr>
      </xdr:nvSpPr>
      <xdr:spPr bwMode="auto">
        <a:xfrm>
          <a:off x="4800600" y="1649730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398" name="Text Box 837">
          <a:extLst>
            <a:ext uri="{FF2B5EF4-FFF2-40B4-BE49-F238E27FC236}">
              <a16:creationId xmlns:a16="http://schemas.microsoft.com/office/drawing/2014/main" id="{47C80F2F-0CC3-4697-AF8A-7946A47576D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399" name="Text Box 838">
          <a:extLst>
            <a:ext uri="{FF2B5EF4-FFF2-40B4-BE49-F238E27FC236}">
              <a16:creationId xmlns:a16="http://schemas.microsoft.com/office/drawing/2014/main" id="{7B30DFFF-5E12-44DA-9426-8D21FAC3643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0" name="Text Box 839">
          <a:extLst>
            <a:ext uri="{FF2B5EF4-FFF2-40B4-BE49-F238E27FC236}">
              <a16:creationId xmlns:a16="http://schemas.microsoft.com/office/drawing/2014/main" id="{F4480C94-BF62-48B9-B101-F897277169C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1" name="Text Box 840">
          <a:extLst>
            <a:ext uri="{FF2B5EF4-FFF2-40B4-BE49-F238E27FC236}">
              <a16:creationId xmlns:a16="http://schemas.microsoft.com/office/drawing/2014/main" id="{369434DB-D3C1-42FF-8940-63A4E27218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2" name="Text Box 841">
          <a:extLst>
            <a:ext uri="{FF2B5EF4-FFF2-40B4-BE49-F238E27FC236}">
              <a16:creationId xmlns:a16="http://schemas.microsoft.com/office/drawing/2014/main" id="{B1D731EE-983B-4CDB-A94A-E14B2B56AD2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3" name="Text Box 842">
          <a:extLst>
            <a:ext uri="{FF2B5EF4-FFF2-40B4-BE49-F238E27FC236}">
              <a16:creationId xmlns:a16="http://schemas.microsoft.com/office/drawing/2014/main" id="{42BF8DE6-1ADF-4691-BED1-343C015A1FD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4" name="Text Box 843">
          <a:extLst>
            <a:ext uri="{FF2B5EF4-FFF2-40B4-BE49-F238E27FC236}">
              <a16:creationId xmlns:a16="http://schemas.microsoft.com/office/drawing/2014/main" id="{A6212B4E-1719-48EA-ADD9-F5C6D3A882E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5" name="Text Box 844">
          <a:extLst>
            <a:ext uri="{FF2B5EF4-FFF2-40B4-BE49-F238E27FC236}">
              <a16:creationId xmlns:a16="http://schemas.microsoft.com/office/drawing/2014/main" id="{F47036A5-7D16-4AE3-B667-ED8E069125D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6" name="Text Box 845">
          <a:extLst>
            <a:ext uri="{FF2B5EF4-FFF2-40B4-BE49-F238E27FC236}">
              <a16:creationId xmlns:a16="http://schemas.microsoft.com/office/drawing/2014/main" id="{9FF3D13F-6D20-4984-854D-612F583861A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7" name="Text Box 846">
          <a:extLst>
            <a:ext uri="{FF2B5EF4-FFF2-40B4-BE49-F238E27FC236}">
              <a16:creationId xmlns:a16="http://schemas.microsoft.com/office/drawing/2014/main" id="{A74B4F3B-7DBD-4FAA-9395-F108BD33B3F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8" name="Text Box 847">
          <a:extLst>
            <a:ext uri="{FF2B5EF4-FFF2-40B4-BE49-F238E27FC236}">
              <a16:creationId xmlns:a16="http://schemas.microsoft.com/office/drawing/2014/main" id="{787381E2-D529-4D24-8D17-BBBEBE0597F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09" name="Text Box 848">
          <a:extLst>
            <a:ext uri="{FF2B5EF4-FFF2-40B4-BE49-F238E27FC236}">
              <a16:creationId xmlns:a16="http://schemas.microsoft.com/office/drawing/2014/main" id="{C2EFC07F-6A5F-4303-8B47-F591D9046FB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0" name="Text Box 849">
          <a:extLst>
            <a:ext uri="{FF2B5EF4-FFF2-40B4-BE49-F238E27FC236}">
              <a16:creationId xmlns:a16="http://schemas.microsoft.com/office/drawing/2014/main" id="{10BC1A1D-0087-4FFA-B460-F9D59EABA93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1" name="Text Box 850">
          <a:extLst>
            <a:ext uri="{FF2B5EF4-FFF2-40B4-BE49-F238E27FC236}">
              <a16:creationId xmlns:a16="http://schemas.microsoft.com/office/drawing/2014/main" id="{6378B7F3-46E9-4DF4-B822-33012242100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2" name="Text Box 851">
          <a:extLst>
            <a:ext uri="{FF2B5EF4-FFF2-40B4-BE49-F238E27FC236}">
              <a16:creationId xmlns:a16="http://schemas.microsoft.com/office/drawing/2014/main" id="{25738A9F-05E8-4F8A-BD12-07C6441D05F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3" name="Text Box 852">
          <a:extLst>
            <a:ext uri="{FF2B5EF4-FFF2-40B4-BE49-F238E27FC236}">
              <a16:creationId xmlns:a16="http://schemas.microsoft.com/office/drawing/2014/main" id="{391A462E-2970-4118-A5E9-2813533C1C8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4" name="Text Box 853">
          <a:extLst>
            <a:ext uri="{FF2B5EF4-FFF2-40B4-BE49-F238E27FC236}">
              <a16:creationId xmlns:a16="http://schemas.microsoft.com/office/drawing/2014/main" id="{4EF2DE85-69E4-45EB-86C3-85DD7DF6AFA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5" name="Text Box 854">
          <a:extLst>
            <a:ext uri="{FF2B5EF4-FFF2-40B4-BE49-F238E27FC236}">
              <a16:creationId xmlns:a16="http://schemas.microsoft.com/office/drawing/2014/main" id="{651EB00A-FFAC-4C09-A716-D5C4D8957F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6" name="Text Box 855">
          <a:extLst>
            <a:ext uri="{FF2B5EF4-FFF2-40B4-BE49-F238E27FC236}">
              <a16:creationId xmlns:a16="http://schemas.microsoft.com/office/drawing/2014/main" id="{C5A52AEF-62A1-48D9-9533-4A8580D5D77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7" name="Text Box 856">
          <a:extLst>
            <a:ext uri="{FF2B5EF4-FFF2-40B4-BE49-F238E27FC236}">
              <a16:creationId xmlns:a16="http://schemas.microsoft.com/office/drawing/2014/main" id="{8E9FFE3D-9928-42B0-9F1C-E242A750B99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8" name="Text Box 857">
          <a:extLst>
            <a:ext uri="{FF2B5EF4-FFF2-40B4-BE49-F238E27FC236}">
              <a16:creationId xmlns:a16="http://schemas.microsoft.com/office/drawing/2014/main" id="{F55AFD22-19D7-4455-B89B-4C62B3B414F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19" name="Text Box 858">
          <a:extLst>
            <a:ext uri="{FF2B5EF4-FFF2-40B4-BE49-F238E27FC236}">
              <a16:creationId xmlns:a16="http://schemas.microsoft.com/office/drawing/2014/main" id="{5893E8A9-91F1-4FAB-9842-10834B31882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0" name="Text Box 859">
          <a:extLst>
            <a:ext uri="{FF2B5EF4-FFF2-40B4-BE49-F238E27FC236}">
              <a16:creationId xmlns:a16="http://schemas.microsoft.com/office/drawing/2014/main" id="{3339A7FD-98E8-436E-B9F3-409C64AA479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1" name="Text Box 860">
          <a:extLst>
            <a:ext uri="{FF2B5EF4-FFF2-40B4-BE49-F238E27FC236}">
              <a16:creationId xmlns:a16="http://schemas.microsoft.com/office/drawing/2014/main" id="{82995C1A-0DFA-4732-BD48-9562F74E58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2" name="Text Box 861">
          <a:extLst>
            <a:ext uri="{FF2B5EF4-FFF2-40B4-BE49-F238E27FC236}">
              <a16:creationId xmlns:a16="http://schemas.microsoft.com/office/drawing/2014/main" id="{80E2D15D-0823-47EE-99E5-E750F4B0176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3" name="Text Box 862">
          <a:extLst>
            <a:ext uri="{FF2B5EF4-FFF2-40B4-BE49-F238E27FC236}">
              <a16:creationId xmlns:a16="http://schemas.microsoft.com/office/drawing/2014/main" id="{4E5295B6-73EC-438E-8233-5742F4EBFEE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4" name="Text Box 863">
          <a:extLst>
            <a:ext uri="{FF2B5EF4-FFF2-40B4-BE49-F238E27FC236}">
              <a16:creationId xmlns:a16="http://schemas.microsoft.com/office/drawing/2014/main" id="{1014F27A-6865-4432-A613-F2D66FAC054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5" name="Text Box 864">
          <a:extLst>
            <a:ext uri="{FF2B5EF4-FFF2-40B4-BE49-F238E27FC236}">
              <a16:creationId xmlns:a16="http://schemas.microsoft.com/office/drawing/2014/main" id="{CA205E86-8DF4-4282-8DBC-9E9EA154ECD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6" name="Text Box 865">
          <a:extLst>
            <a:ext uri="{FF2B5EF4-FFF2-40B4-BE49-F238E27FC236}">
              <a16:creationId xmlns:a16="http://schemas.microsoft.com/office/drawing/2014/main" id="{0F105AA5-4BD5-41A3-81D3-3A1D649F3D7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7" name="Text Box 866">
          <a:extLst>
            <a:ext uri="{FF2B5EF4-FFF2-40B4-BE49-F238E27FC236}">
              <a16:creationId xmlns:a16="http://schemas.microsoft.com/office/drawing/2014/main" id="{4943DD6A-02AC-4955-9CF5-47B90F738AC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8" name="Text Box 867">
          <a:extLst>
            <a:ext uri="{FF2B5EF4-FFF2-40B4-BE49-F238E27FC236}">
              <a16:creationId xmlns:a16="http://schemas.microsoft.com/office/drawing/2014/main" id="{67A70412-2810-4E90-B530-5A56AE4C225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29" name="Text Box 868">
          <a:extLst>
            <a:ext uri="{FF2B5EF4-FFF2-40B4-BE49-F238E27FC236}">
              <a16:creationId xmlns:a16="http://schemas.microsoft.com/office/drawing/2014/main" id="{5E94B97D-AD46-4F83-BF54-8AD1866BCA7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0" name="Text Box 869">
          <a:extLst>
            <a:ext uri="{FF2B5EF4-FFF2-40B4-BE49-F238E27FC236}">
              <a16:creationId xmlns:a16="http://schemas.microsoft.com/office/drawing/2014/main" id="{231C05AF-7CF3-464E-9D16-E2F2889F817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1" name="Text Box 870">
          <a:extLst>
            <a:ext uri="{FF2B5EF4-FFF2-40B4-BE49-F238E27FC236}">
              <a16:creationId xmlns:a16="http://schemas.microsoft.com/office/drawing/2014/main" id="{F6FD707F-076E-4252-9431-E6528A0FFD6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2" name="Text Box 871">
          <a:extLst>
            <a:ext uri="{FF2B5EF4-FFF2-40B4-BE49-F238E27FC236}">
              <a16:creationId xmlns:a16="http://schemas.microsoft.com/office/drawing/2014/main" id="{116E5410-983F-4A70-9C06-AEF5B0654CD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3" name="Text Box 872">
          <a:extLst>
            <a:ext uri="{FF2B5EF4-FFF2-40B4-BE49-F238E27FC236}">
              <a16:creationId xmlns:a16="http://schemas.microsoft.com/office/drawing/2014/main" id="{4894A427-B185-4F20-9041-6A5BFE8C19B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4" name="Text Box 873">
          <a:extLst>
            <a:ext uri="{FF2B5EF4-FFF2-40B4-BE49-F238E27FC236}">
              <a16:creationId xmlns:a16="http://schemas.microsoft.com/office/drawing/2014/main" id="{212E0656-1869-470B-AD6B-41C967B4D36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5" name="Text Box 874">
          <a:extLst>
            <a:ext uri="{FF2B5EF4-FFF2-40B4-BE49-F238E27FC236}">
              <a16:creationId xmlns:a16="http://schemas.microsoft.com/office/drawing/2014/main" id="{650B4F2D-A1D2-420D-8680-A58F908D2D0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6" name="Text Box 875">
          <a:extLst>
            <a:ext uri="{FF2B5EF4-FFF2-40B4-BE49-F238E27FC236}">
              <a16:creationId xmlns:a16="http://schemas.microsoft.com/office/drawing/2014/main" id="{E7A698F1-4619-4BCF-BFB3-1B1DF70F403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7" name="Text Box 876">
          <a:extLst>
            <a:ext uri="{FF2B5EF4-FFF2-40B4-BE49-F238E27FC236}">
              <a16:creationId xmlns:a16="http://schemas.microsoft.com/office/drawing/2014/main" id="{A967F9ED-A234-4EC7-B453-5DB076AC2E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8" name="Text Box 877">
          <a:extLst>
            <a:ext uri="{FF2B5EF4-FFF2-40B4-BE49-F238E27FC236}">
              <a16:creationId xmlns:a16="http://schemas.microsoft.com/office/drawing/2014/main" id="{3872D8D5-46A3-4409-A704-57BD329B583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39" name="Text Box 878">
          <a:extLst>
            <a:ext uri="{FF2B5EF4-FFF2-40B4-BE49-F238E27FC236}">
              <a16:creationId xmlns:a16="http://schemas.microsoft.com/office/drawing/2014/main" id="{3610FED5-594A-4373-A247-0193CCFF7A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0" name="Text Box 879">
          <a:extLst>
            <a:ext uri="{FF2B5EF4-FFF2-40B4-BE49-F238E27FC236}">
              <a16:creationId xmlns:a16="http://schemas.microsoft.com/office/drawing/2014/main" id="{0875D873-AFC7-498A-933A-FBBABB84E2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1" name="Text Box 880">
          <a:extLst>
            <a:ext uri="{FF2B5EF4-FFF2-40B4-BE49-F238E27FC236}">
              <a16:creationId xmlns:a16="http://schemas.microsoft.com/office/drawing/2014/main" id="{DCFB72A0-DF4B-40F4-AC09-084F5B68D5F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2" name="Text Box 881">
          <a:extLst>
            <a:ext uri="{FF2B5EF4-FFF2-40B4-BE49-F238E27FC236}">
              <a16:creationId xmlns:a16="http://schemas.microsoft.com/office/drawing/2014/main" id="{35ED98CA-073F-4390-A7BE-50D37E0E2F2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3" name="Text Box 882">
          <a:extLst>
            <a:ext uri="{FF2B5EF4-FFF2-40B4-BE49-F238E27FC236}">
              <a16:creationId xmlns:a16="http://schemas.microsoft.com/office/drawing/2014/main" id="{DFCF7D7B-8D6A-4EF0-B6BA-9D0775DDEE9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4" name="Text Box 883">
          <a:extLst>
            <a:ext uri="{FF2B5EF4-FFF2-40B4-BE49-F238E27FC236}">
              <a16:creationId xmlns:a16="http://schemas.microsoft.com/office/drawing/2014/main" id="{27CC4EF9-1B05-4CAC-9144-25F2B6E66F0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5" name="Text Box 884">
          <a:extLst>
            <a:ext uri="{FF2B5EF4-FFF2-40B4-BE49-F238E27FC236}">
              <a16:creationId xmlns:a16="http://schemas.microsoft.com/office/drawing/2014/main" id="{0DB47D31-C523-4B50-AE8E-EEAEB664518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6" name="Text Box 885">
          <a:extLst>
            <a:ext uri="{FF2B5EF4-FFF2-40B4-BE49-F238E27FC236}">
              <a16:creationId xmlns:a16="http://schemas.microsoft.com/office/drawing/2014/main" id="{F4DA10F5-E23E-4DEE-982C-AA151C7CF64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7" name="Text Box 886">
          <a:extLst>
            <a:ext uri="{FF2B5EF4-FFF2-40B4-BE49-F238E27FC236}">
              <a16:creationId xmlns:a16="http://schemas.microsoft.com/office/drawing/2014/main" id="{2BA3F1D6-AC3E-4033-959E-727085EC37F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8" name="Text Box 887">
          <a:extLst>
            <a:ext uri="{FF2B5EF4-FFF2-40B4-BE49-F238E27FC236}">
              <a16:creationId xmlns:a16="http://schemas.microsoft.com/office/drawing/2014/main" id="{F8E4839C-20C7-4AE0-AF3C-FDA789D6B34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49" name="Text Box 888">
          <a:extLst>
            <a:ext uri="{FF2B5EF4-FFF2-40B4-BE49-F238E27FC236}">
              <a16:creationId xmlns:a16="http://schemas.microsoft.com/office/drawing/2014/main" id="{A2156D0E-1432-4266-A437-9BC32C685CC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0" name="Text Box 889">
          <a:extLst>
            <a:ext uri="{FF2B5EF4-FFF2-40B4-BE49-F238E27FC236}">
              <a16:creationId xmlns:a16="http://schemas.microsoft.com/office/drawing/2014/main" id="{B58AAF23-4A56-4B71-9DF7-600900827AD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1" name="Text Box 890">
          <a:extLst>
            <a:ext uri="{FF2B5EF4-FFF2-40B4-BE49-F238E27FC236}">
              <a16:creationId xmlns:a16="http://schemas.microsoft.com/office/drawing/2014/main" id="{D2F51B55-95DC-4EA0-9E49-0B51D34701C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2" name="Text Box 891">
          <a:extLst>
            <a:ext uri="{FF2B5EF4-FFF2-40B4-BE49-F238E27FC236}">
              <a16:creationId xmlns:a16="http://schemas.microsoft.com/office/drawing/2014/main" id="{DB09F816-FF93-4D43-87EE-BAD91DE8505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3" name="Text Box 892">
          <a:extLst>
            <a:ext uri="{FF2B5EF4-FFF2-40B4-BE49-F238E27FC236}">
              <a16:creationId xmlns:a16="http://schemas.microsoft.com/office/drawing/2014/main" id="{1EDF6B15-6686-4F9C-A36D-CD77B5C7F66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4" name="Text Box 893">
          <a:extLst>
            <a:ext uri="{FF2B5EF4-FFF2-40B4-BE49-F238E27FC236}">
              <a16:creationId xmlns:a16="http://schemas.microsoft.com/office/drawing/2014/main" id="{2E1EF25E-6831-4DB2-A0A9-3555D1423F0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5" name="Text Box 894">
          <a:extLst>
            <a:ext uri="{FF2B5EF4-FFF2-40B4-BE49-F238E27FC236}">
              <a16:creationId xmlns:a16="http://schemas.microsoft.com/office/drawing/2014/main" id="{F7441F61-9F39-4C7F-BC6B-319DDBA361E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6" name="Text Box 895">
          <a:extLst>
            <a:ext uri="{FF2B5EF4-FFF2-40B4-BE49-F238E27FC236}">
              <a16:creationId xmlns:a16="http://schemas.microsoft.com/office/drawing/2014/main" id="{60384DAC-DCDF-4DB9-A6E4-7C212A83AC2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7" name="Text Box 896">
          <a:extLst>
            <a:ext uri="{FF2B5EF4-FFF2-40B4-BE49-F238E27FC236}">
              <a16:creationId xmlns:a16="http://schemas.microsoft.com/office/drawing/2014/main" id="{FF430706-B7E8-4D8B-89FC-1B914CD7050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8" name="Text Box 897">
          <a:extLst>
            <a:ext uri="{FF2B5EF4-FFF2-40B4-BE49-F238E27FC236}">
              <a16:creationId xmlns:a16="http://schemas.microsoft.com/office/drawing/2014/main" id="{3D394BAB-896F-496E-80B2-B5736FEB0D0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59" name="Text Box 898">
          <a:extLst>
            <a:ext uri="{FF2B5EF4-FFF2-40B4-BE49-F238E27FC236}">
              <a16:creationId xmlns:a16="http://schemas.microsoft.com/office/drawing/2014/main" id="{409C312B-741F-49CB-8A80-09A1D3457C4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0" name="Text Box 899">
          <a:extLst>
            <a:ext uri="{FF2B5EF4-FFF2-40B4-BE49-F238E27FC236}">
              <a16:creationId xmlns:a16="http://schemas.microsoft.com/office/drawing/2014/main" id="{C2C8DB4B-E64A-4450-84FF-5FC87EFE89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1" name="Text Box 900">
          <a:extLst>
            <a:ext uri="{FF2B5EF4-FFF2-40B4-BE49-F238E27FC236}">
              <a16:creationId xmlns:a16="http://schemas.microsoft.com/office/drawing/2014/main" id="{6ED7F5F6-8372-45A3-A577-CDE19D0C6C7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2" name="Text Box 901">
          <a:extLst>
            <a:ext uri="{FF2B5EF4-FFF2-40B4-BE49-F238E27FC236}">
              <a16:creationId xmlns:a16="http://schemas.microsoft.com/office/drawing/2014/main" id="{286C9703-9C86-45B9-AEFD-42AFE9EF85D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3" name="Text Box 902">
          <a:extLst>
            <a:ext uri="{FF2B5EF4-FFF2-40B4-BE49-F238E27FC236}">
              <a16:creationId xmlns:a16="http://schemas.microsoft.com/office/drawing/2014/main" id="{DA76BE3C-4505-497D-9625-91C81A524CD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4" name="Text Box 903">
          <a:extLst>
            <a:ext uri="{FF2B5EF4-FFF2-40B4-BE49-F238E27FC236}">
              <a16:creationId xmlns:a16="http://schemas.microsoft.com/office/drawing/2014/main" id="{ECE15B70-683A-429E-B576-035C291524B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5" name="Text Box 904">
          <a:extLst>
            <a:ext uri="{FF2B5EF4-FFF2-40B4-BE49-F238E27FC236}">
              <a16:creationId xmlns:a16="http://schemas.microsoft.com/office/drawing/2014/main" id="{7A5AC947-3257-4DBF-8597-31022D63893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6" name="Text Box 905">
          <a:extLst>
            <a:ext uri="{FF2B5EF4-FFF2-40B4-BE49-F238E27FC236}">
              <a16:creationId xmlns:a16="http://schemas.microsoft.com/office/drawing/2014/main" id="{CAB58DAE-6877-4BD0-B696-DD5992C55B8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7" name="Text Box 906">
          <a:extLst>
            <a:ext uri="{FF2B5EF4-FFF2-40B4-BE49-F238E27FC236}">
              <a16:creationId xmlns:a16="http://schemas.microsoft.com/office/drawing/2014/main" id="{F2DF7F26-F4DF-481C-A035-9B4AF6B4914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8" name="Text Box 907">
          <a:extLst>
            <a:ext uri="{FF2B5EF4-FFF2-40B4-BE49-F238E27FC236}">
              <a16:creationId xmlns:a16="http://schemas.microsoft.com/office/drawing/2014/main" id="{7F122EFC-1592-42F7-AB3E-434B345EB9E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69" name="Text Box 908">
          <a:extLst>
            <a:ext uri="{FF2B5EF4-FFF2-40B4-BE49-F238E27FC236}">
              <a16:creationId xmlns:a16="http://schemas.microsoft.com/office/drawing/2014/main" id="{7A628E85-380B-498B-B0D7-65E32B2A08D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0" name="Text Box 909">
          <a:extLst>
            <a:ext uri="{FF2B5EF4-FFF2-40B4-BE49-F238E27FC236}">
              <a16:creationId xmlns:a16="http://schemas.microsoft.com/office/drawing/2014/main" id="{3D15C7F5-B846-4339-9868-9C2F9E5EA14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1" name="Text Box 910">
          <a:extLst>
            <a:ext uri="{FF2B5EF4-FFF2-40B4-BE49-F238E27FC236}">
              <a16:creationId xmlns:a16="http://schemas.microsoft.com/office/drawing/2014/main" id="{CC7E3A5C-EDC0-4056-915B-251C639BE4C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2" name="Text Box 911">
          <a:extLst>
            <a:ext uri="{FF2B5EF4-FFF2-40B4-BE49-F238E27FC236}">
              <a16:creationId xmlns:a16="http://schemas.microsoft.com/office/drawing/2014/main" id="{C4F23BFA-C274-48D9-B16F-26B0B5ADFF6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3" name="Text Box 912">
          <a:extLst>
            <a:ext uri="{FF2B5EF4-FFF2-40B4-BE49-F238E27FC236}">
              <a16:creationId xmlns:a16="http://schemas.microsoft.com/office/drawing/2014/main" id="{DCEB00F3-77E8-4009-87D8-3CCC91EAE57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4" name="Text Box 913">
          <a:extLst>
            <a:ext uri="{FF2B5EF4-FFF2-40B4-BE49-F238E27FC236}">
              <a16:creationId xmlns:a16="http://schemas.microsoft.com/office/drawing/2014/main" id="{76427EDC-A5A6-469F-AC4F-46AA1BA7EFC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5" name="Text Box 914">
          <a:extLst>
            <a:ext uri="{FF2B5EF4-FFF2-40B4-BE49-F238E27FC236}">
              <a16:creationId xmlns:a16="http://schemas.microsoft.com/office/drawing/2014/main" id="{5DE48A8C-444A-4026-9DA8-B037A680D8B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6" name="Text Box 915">
          <a:extLst>
            <a:ext uri="{FF2B5EF4-FFF2-40B4-BE49-F238E27FC236}">
              <a16:creationId xmlns:a16="http://schemas.microsoft.com/office/drawing/2014/main" id="{4E1C79FB-44D6-4DAF-94A5-837267FD2B6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7" name="Text Box 916">
          <a:extLst>
            <a:ext uri="{FF2B5EF4-FFF2-40B4-BE49-F238E27FC236}">
              <a16:creationId xmlns:a16="http://schemas.microsoft.com/office/drawing/2014/main" id="{BBBA6690-D9E4-4664-9B42-00641596C3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8" name="Text Box 917">
          <a:extLst>
            <a:ext uri="{FF2B5EF4-FFF2-40B4-BE49-F238E27FC236}">
              <a16:creationId xmlns:a16="http://schemas.microsoft.com/office/drawing/2014/main" id="{ED70F9E6-EF6C-478D-A6E4-32C4CE7385E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79" name="Text Box 918">
          <a:extLst>
            <a:ext uri="{FF2B5EF4-FFF2-40B4-BE49-F238E27FC236}">
              <a16:creationId xmlns:a16="http://schemas.microsoft.com/office/drawing/2014/main" id="{2C336576-6918-4E74-A7B5-8C50FC4967C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0" name="Text Box 919">
          <a:extLst>
            <a:ext uri="{FF2B5EF4-FFF2-40B4-BE49-F238E27FC236}">
              <a16:creationId xmlns:a16="http://schemas.microsoft.com/office/drawing/2014/main" id="{E1220749-FCCB-466D-854B-DE9C864EFB5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1" name="Text Box 920">
          <a:extLst>
            <a:ext uri="{FF2B5EF4-FFF2-40B4-BE49-F238E27FC236}">
              <a16:creationId xmlns:a16="http://schemas.microsoft.com/office/drawing/2014/main" id="{5DD16826-3C72-4631-BC4A-6343A8D58A6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2" name="Text Box 921">
          <a:extLst>
            <a:ext uri="{FF2B5EF4-FFF2-40B4-BE49-F238E27FC236}">
              <a16:creationId xmlns:a16="http://schemas.microsoft.com/office/drawing/2014/main" id="{1CC0A5AF-A65F-4DC9-B2B5-4F69911F44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3" name="Text Box 922">
          <a:extLst>
            <a:ext uri="{FF2B5EF4-FFF2-40B4-BE49-F238E27FC236}">
              <a16:creationId xmlns:a16="http://schemas.microsoft.com/office/drawing/2014/main" id="{9BD2191D-3235-40BB-B38A-CEFC68FE752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4" name="Text Box 923">
          <a:extLst>
            <a:ext uri="{FF2B5EF4-FFF2-40B4-BE49-F238E27FC236}">
              <a16:creationId xmlns:a16="http://schemas.microsoft.com/office/drawing/2014/main" id="{ACD6DECC-AB63-40BE-857F-BD0853AF4C4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5" name="Text Box 924">
          <a:extLst>
            <a:ext uri="{FF2B5EF4-FFF2-40B4-BE49-F238E27FC236}">
              <a16:creationId xmlns:a16="http://schemas.microsoft.com/office/drawing/2014/main" id="{52FBF3A5-FABB-4AD4-B1DE-0BABC3D7E60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6" name="Text Box 925">
          <a:extLst>
            <a:ext uri="{FF2B5EF4-FFF2-40B4-BE49-F238E27FC236}">
              <a16:creationId xmlns:a16="http://schemas.microsoft.com/office/drawing/2014/main" id="{DA85D2A5-10AE-4085-BEEF-17822645FC0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7" name="Text Box 926">
          <a:extLst>
            <a:ext uri="{FF2B5EF4-FFF2-40B4-BE49-F238E27FC236}">
              <a16:creationId xmlns:a16="http://schemas.microsoft.com/office/drawing/2014/main" id="{2F2FF377-CB26-4316-A178-7A8DC03C954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8" name="Text Box 927">
          <a:extLst>
            <a:ext uri="{FF2B5EF4-FFF2-40B4-BE49-F238E27FC236}">
              <a16:creationId xmlns:a16="http://schemas.microsoft.com/office/drawing/2014/main" id="{A38233BA-DAF6-4E92-951F-1C88CF49FD9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89" name="Text Box 928">
          <a:extLst>
            <a:ext uri="{FF2B5EF4-FFF2-40B4-BE49-F238E27FC236}">
              <a16:creationId xmlns:a16="http://schemas.microsoft.com/office/drawing/2014/main" id="{45505A58-315B-4ED4-8E10-804B6E7E88E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0" name="Text Box 929">
          <a:extLst>
            <a:ext uri="{FF2B5EF4-FFF2-40B4-BE49-F238E27FC236}">
              <a16:creationId xmlns:a16="http://schemas.microsoft.com/office/drawing/2014/main" id="{2A1ED943-E6B5-4FB5-A9C1-F4B00A3FEF8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1" name="Text Box 930">
          <a:extLst>
            <a:ext uri="{FF2B5EF4-FFF2-40B4-BE49-F238E27FC236}">
              <a16:creationId xmlns:a16="http://schemas.microsoft.com/office/drawing/2014/main" id="{E4CC597E-756F-4715-AA20-F488234BBDE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2" name="Text Box 931">
          <a:extLst>
            <a:ext uri="{FF2B5EF4-FFF2-40B4-BE49-F238E27FC236}">
              <a16:creationId xmlns:a16="http://schemas.microsoft.com/office/drawing/2014/main" id="{4CD93DEF-2EF0-4FD2-9FDD-ACCAA3E7D9A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3" name="Text Box 932">
          <a:extLst>
            <a:ext uri="{FF2B5EF4-FFF2-40B4-BE49-F238E27FC236}">
              <a16:creationId xmlns:a16="http://schemas.microsoft.com/office/drawing/2014/main" id="{D6FAF449-381E-4B57-8423-06541C90814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4" name="Text Box 933">
          <a:extLst>
            <a:ext uri="{FF2B5EF4-FFF2-40B4-BE49-F238E27FC236}">
              <a16:creationId xmlns:a16="http://schemas.microsoft.com/office/drawing/2014/main" id="{45B56F2A-E962-4356-8C9C-4ABB9191AB4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5" name="Text Box 934">
          <a:extLst>
            <a:ext uri="{FF2B5EF4-FFF2-40B4-BE49-F238E27FC236}">
              <a16:creationId xmlns:a16="http://schemas.microsoft.com/office/drawing/2014/main" id="{E88D7C98-039F-4CAA-A68E-64D907E46A1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6" name="Text Box 935">
          <a:extLst>
            <a:ext uri="{FF2B5EF4-FFF2-40B4-BE49-F238E27FC236}">
              <a16:creationId xmlns:a16="http://schemas.microsoft.com/office/drawing/2014/main" id="{E17EA3C0-BCF3-4707-9C33-A5B8502E935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7" name="Text Box 936">
          <a:extLst>
            <a:ext uri="{FF2B5EF4-FFF2-40B4-BE49-F238E27FC236}">
              <a16:creationId xmlns:a16="http://schemas.microsoft.com/office/drawing/2014/main" id="{17B2A45B-7178-44C5-B855-B1F90D45C6A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8" name="Text Box 937">
          <a:extLst>
            <a:ext uri="{FF2B5EF4-FFF2-40B4-BE49-F238E27FC236}">
              <a16:creationId xmlns:a16="http://schemas.microsoft.com/office/drawing/2014/main" id="{8F2E6B48-0C99-4B93-BA49-7691F36830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499" name="Text Box 938">
          <a:extLst>
            <a:ext uri="{FF2B5EF4-FFF2-40B4-BE49-F238E27FC236}">
              <a16:creationId xmlns:a16="http://schemas.microsoft.com/office/drawing/2014/main" id="{02A9ED5A-59C0-4825-93F3-31EE835AF9D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0" name="Text Box 939">
          <a:extLst>
            <a:ext uri="{FF2B5EF4-FFF2-40B4-BE49-F238E27FC236}">
              <a16:creationId xmlns:a16="http://schemas.microsoft.com/office/drawing/2014/main" id="{60BC998D-7131-425D-B908-2D8A1977C33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1" name="Text Box 940">
          <a:extLst>
            <a:ext uri="{FF2B5EF4-FFF2-40B4-BE49-F238E27FC236}">
              <a16:creationId xmlns:a16="http://schemas.microsoft.com/office/drawing/2014/main" id="{A0EAD351-EA25-4E9F-BC85-DC14E7B8F74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2" name="Text Box 941">
          <a:extLst>
            <a:ext uri="{FF2B5EF4-FFF2-40B4-BE49-F238E27FC236}">
              <a16:creationId xmlns:a16="http://schemas.microsoft.com/office/drawing/2014/main" id="{50090CFB-E8E2-4AFC-AEF3-2E01FE4CE6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3" name="Text Box 942">
          <a:extLst>
            <a:ext uri="{FF2B5EF4-FFF2-40B4-BE49-F238E27FC236}">
              <a16:creationId xmlns:a16="http://schemas.microsoft.com/office/drawing/2014/main" id="{846673F0-9F73-4B1C-AD96-9E6046D7CA2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4" name="Text Box 943">
          <a:extLst>
            <a:ext uri="{FF2B5EF4-FFF2-40B4-BE49-F238E27FC236}">
              <a16:creationId xmlns:a16="http://schemas.microsoft.com/office/drawing/2014/main" id="{372699E7-ED3B-418C-BC99-7A4F3CD2F9F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5" name="Text Box 944">
          <a:extLst>
            <a:ext uri="{FF2B5EF4-FFF2-40B4-BE49-F238E27FC236}">
              <a16:creationId xmlns:a16="http://schemas.microsoft.com/office/drawing/2014/main" id="{86991469-1B0C-42CA-A302-89BCB7E42FE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6" name="Text Box 945">
          <a:extLst>
            <a:ext uri="{FF2B5EF4-FFF2-40B4-BE49-F238E27FC236}">
              <a16:creationId xmlns:a16="http://schemas.microsoft.com/office/drawing/2014/main" id="{53F5DA7A-077D-483B-9114-1255DC40413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7" name="Text Box 946">
          <a:extLst>
            <a:ext uri="{FF2B5EF4-FFF2-40B4-BE49-F238E27FC236}">
              <a16:creationId xmlns:a16="http://schemas.microsoft.com/office/drawing/2014/main" id="{E987B545-8B49-4BFE-9635-9E93D140466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8" name="Text Box 947">
          <a:extLst>
            <a:ext uri="{FF2B5EF4-FFF2-40B4-BE49-F238E27FC236}">
              <a16:creationId xmlns:a16="http://schemas.microsoft.com/office/drawing/2014/main" id="{ABB9795C-3F0D-4FF9-A107-8F3C17C531C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09" name="Text Box 948">
          <a:extLst>
            <a:ext uri="{FF2B5EF4-FFF2-40B4-BE49-F238E27FC236}">
              <a16:creationId xmlns:a16="http://schemas.microsoft.com/office/drawing/2014/main" id="{46B2AAE1-F0BD-46F5-AD45-0CF5391E848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0" name="Text Box 949">
          <a:extLst>
            <a:ext uri="{FF2B5EF4-FFF2-40B4-BE49-F238E27FC236}">
              <a16:creationId xmlns:a16="http://schemas.microsoft.com/office/drawing/2014/main" id="{5D4B5090-9494-49A7-ABB3-51AA508BBB2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1" name="Text Box 950">
          <a:extLst>
            <a:ext uri="{FF2B5EF4-FFF2-40B4-BE49-F238E27FC236}">
              <a16:creationId xmlns:a16="http://schemas.microsoft.com/office/drawing/2014/main" id="{35E32D9F-B0FB-4D3F-B0EE-E61E69C423A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2" name="Text Box 951">
          <a:extLst>
            <a:ext uri="{FF2B5EF4-FFF2-40B4-BE49-F238E27FC236}">
              <a16:creationId xmlns:a16="http://schemas.microsoft.com/office/drawing/2014/main" id="{6337BCA0-2C30-44AF-B24D-E8B3D184B6F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3" name="Text Box 952">
          <a:extLst>
            <a:ext uri="{FF2B5EF4-FFF2-40B4-BE49-F238E27FC236}">
              <a16:creationId xmlns:a16="http://schemas.microsoft.com/office/drawing/2014/main" id="{524C21C6-7FB1-4268-A28B-97C8F47F71A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4" name="Text Box 953">
          <a:extLst>
            <a:ext uri="{FF2B5EF4-FFF2-40B4-BE49-F238E27FC236}">
              <a16:creationId xmlns:a16="http://schemas.microsoft.com/office/drawing/2014/main" id="{FFD5C729-B795-4110-BE0A-45BC2075D68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5" name="Text Box 954">
          <a:extLst>
            <a:ext uri="{FF2B5EF4-FFF2-40B4-BE49-F238E27FC236}">
              <a16:creationId xmlns:a16="http://schemas.microsoft.com/office/drawing/2014/main" id="{9A101FFB-1928-483C-8FE0-EB0050B5812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6" name="Text Box 955">
          <a:extLst>
            <a:ext uri="{FF2B5EF4-FFF2-40B4-BE49-F238E27FC236}">
              <a16:creationId xmlns:a16="http://schemas.microsoft.com/office/drawing/2014/main" id="{82CCF6C0-79A2-486D-91C7-F056EFDAC51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7" name="Text Box 956">
          <a:extLst>
            <a:ext uri="{FF2B5EF4-FFF2-40B4-BE49-F238E27FC236}">
              <a16:creationId xmlns:a16="http://schemas.microsoft.com/office/drawing/2014/main" id="{30066931-C176-401E-9161-963E94A765E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8" name="Text Box 957">
          <a:extLst>
            <a:ext uri="{FF2B5EF4-FFF2-40B4-BE49-F238E27FC236}">
              <a16:creationId xmlns:a16="http://schemas.microsoft.com/office/drawing/2014/main" id="{B1552992-9525-415B-972A-089A70C3A5D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19" name="Text Box 958">
          <a:extLst>
            <a:ext uri="{FF2B5EF4-FFF2-40B4-BE49-F238E27FC236}">
              <a16:creationId xmlns:a16="http://schemas.microsoft.com/office/drawing/2014/main" id="{5C1D5E82-FB00-4F3D-B7CE-7D1E352ED63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0" name="Text Box 959">
          <a:extLst>
            <a:ext uri="{FF2B5EF4-FFF2-40B4-BE49-F238E27FC236}">
              <a16:creationId xmlns:a16="http://schemas.microsoft.com/office/drawing/2014/main" id="{A45E2A1B-6FCF-4927-A640-62587F79742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1" name="Text Box 960">
          <a:extLst>
            <a:ext uri="{FF2B5EF4-FFF2-40B4-BE49-F238E27FC236}">
              <a16:creationId xmlns:a16="http://schemas.microsoft.com/office/drawing/2014/main" id="{036E1579-1726-45B4-AA52-1A91CD87B6F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2" name="Text Box 961">
          <a:extLst>
            <a:ext uri="{FF2B5EF4-FFF2-40B4-BE49-F238E27FC236}">
              <a16:creationId xmlns:a16="http://schemas.microsoft.com/office/drawing/2014/main" id="{C3716326-95E8-457E-A1FC-74326ABAD10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3" name="Text Box 962">
          <a:extLst>
            <a:ext uri="{FF2B5EF4-FFF2-40B4-BE49-F238E27FC236}">
              <a16:creationId xmlns:a16="http://schemas.microsoft.com/office/drawing/2014/main" id="{0C3C15F2-F219-42AE-BC82-E3DB3516409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4" name="Text Box 963">
          <a:extLst>
            <a:ext uri="{FF2B5EF4-FFF2-40B4-BE49-F238E27FC236}">
              <a16:creationId xmlns:a16="http://schemas.microsoft.com/office/drawing/2014/main" id="{2B0AB1EB-F4AF-4348-8EB9-A42FAA0DBC0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5" name="Text Box 964">
          <a:extLst>
            <a:ext uri="{FF2B5EF4-FFF2-40B4-BE49-F238E27FC236}">
              <a16:creationId xmlns:a16="http://schemas.microsoft.com/office/drawing/2014/main" id="{94D176F0-B609-44A2-B3F9-859E3DE98E8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6" name="Text Box 965">
          <a:extLst>
            <a:ext uri="{FF2B5EF4-FFF2-40B4-BE49-F238E27FC236}">
              <a16:creationId xmlns:a16="http://schemas.microsoft.com/office/drawing/2014/main" id="{76BB3386-42F1-4B4E-857F-818C0DB7175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7" name="Text Box 966">
          <a:extLst>
            <a:ext uri="{FF2B5EF4-FFF2-40B4-BE49-F238E27FC236}">
              <a16:creationId xmlns:a16="http://schemas.microsoft.com/office/drawing/2014/main" id="{2DF45C7A-D086-4141-B295-47E477D33B5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8" name="Text Box 967">
          <a:extLst>
            <a:ext uri="{FF2B5EF4-FFF2-40B4-BE49-F238E27FC236}">
              <a16:creationId xmlns:a16="http://schemas.microsoft.com/office/drawing/2014/main" id="{2E94CD26-86D4-4161-8A21-A3CA28A6BCB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29" name="Text Box 968">
          <a:extLst>
            <a:ext uri="{FF2B5EF4-FFF2-40B4-BE49-F238E27FC236}">
              <a16:creationId xmlns:a16="http://schemas.microsoft.com/office/drawing/2014/main" id="{1D7B2D8D-FC93-490C-958D-F73019BB80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0" name="Text Box 969">
          <a:extLst>
            <a:ext uri="{FF2B5EF4-FFF2-40B4-BE49-F238E27FC236}">
              <a16:creationId xmlns:a16="http://schemas.microsoft.com/office/drawing/2014/main" id="{DF1106E1-06D8-43E8-9DCA-E9200D45C0B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1" name="Text Box 970">
          <a:extLst>
            <a:ext uri="{FF2B5EF4-FFF2-40B4-BE49-F238E27FC236}">
              <a16:creationId xmlns:a16="http://schemas.microsoft.com/office/drawing/2014/main" id="{2A268FA6-47DC-4D82-A79D-99C00A7D168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2" name="Text Box 971">
          <a:extLst>
            <a:ext uri="{FF2B5EF4-FFF2-40B4-BE49-F238E27FC236}">
              <a16:creationId xmlns:a16="http://schemas.microsoft.com/office/drawing/2014/main" id="{649AF4EA-D70A-494E-94C4-A0276158ADA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3" name="Text Box 972">
          <a:extLst>
            <a:ext uri="{FF2B5EF4-FFF2-40B4-BE49-F238E27FC236}">
              <a16:creationId xmlns:a16="http://schemas.microsoft.com/office/drawing/2014/main" id="{718DA37D-6D61-4B3D-99BC-441A6CED241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4" name="Text Box 973">
          <a:extLst>
            <a:ext uri="{FF2B5EF4-FFF2-40B4-BE49-F238E27FC236}">
              <a16:creationId xmlns:a16="http://schemas.microsoft.com/office/drawing/2014/main" id="{96423E9C-28E5-4DF0-8B71-86541BEC4E3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5" name="Text Box 974">
          <a:extLst>
            <a:ext uri="{FF2B5EF4-FFF2-40B4-BE49-F238E27FC236}">
              <a16:creationId xmlns:a16="http://schemas.microsoft.com/office/drawing/2014/main" id="{545F0C81-B752-4201-B4B2-7A0EB5B92A8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6" name="Text Box 975">
          <a:extLst>
            <a:ext uri="{FF2B5EF4-FFF2-40B4-BE49-F238E27FC236}">
              <a16:creationId xmlns:a16="http://schemas.microsoft.com/office/drawing/2014/main" id="{94AD8165-9E78-492E-8F2C-1A566E0D6C6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7" name="Text Box 976">
          <a:extLst>
            <a:ext uri="{FF2B5EF4-FFF2-40B4-BE49-F238E27FC236}">
              <a16:creationId xmlns:a16="http://schemas.microsoft.com/office/drawing/2014/main" id="{614248F5-A286-4D04-9F31-1CE37530D8D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8" name="Text Box 977">
          <a:extLst>
            <a:ext uri="{FF2B5EF4-FFF2-40B4-BE49-F238E27FC236}">
              <a16:creationId xmlns:a16="http://schemas.microsoft.com/office/drawing/2014/main" id="{DF319DF9-D493-429F-B71B-0046EA9C5C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39" name="Text Box 978">
          <a:extLst>
            <a:ext uri="{FF2B5EF4-FFF2-40B4-BE49-F238E27FC236}">
              <a16:creationId xmlns:a16="http://schemas.microsoft.com/office/drawing/2014/main" id="{03A6D6D1-A433-456E-9461-1125DF44759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0" name="Text Box 979">
          <a:extLst>
            <a:ext uri="{FF2B5EF4-FFF2-40B4-BE49-F238E27FC236}">
              <a16:creationId xmlns:a16="http://schemas.microsoft.com/office/drawing/2014/main" id="{930D6F45-57A2-400D-ADD7-3A92B77601A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1" name="Text Box 980">
          <a:extLst>
            <a:ext uri="{FF2B5EF4-FFF2-40B4-BE49-F238E27FC236}">
              <a16:creationId xmlns:a16="http://schemas.microsoft.com/office/drawing/2014/main" id="{0E25C738-BE9C-4D94-8C60-DB8C93E4EB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2" name="Text Box 981">
          <a:extLst>
            <a:ext uri="{FF2B5EF4-FFF2-40B4-BE49-F238E27FC236}">
              <a16:creationId xmlns:a16="http://schemas.microsoft.com/office/drawing/2014/main" id="{39CAEE14-90DF-4094-A002-980E34CD444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3" name="Text Box 982">
          <a:extLst>
            <a:ext uri="{FF2B5EF4-FFF2-40B4-BE49-F238E27FC236}">
              <a16:creationId xmlns:a16="http://schemas.microsoft.com/office/drawing/2014/main" id="{023832A6-D1DD-46D8-8A10-7FCD45BBAAB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4" name="Text Box 983">
          <a:extLst>
            <a:ext uri="{FF2B5EF4-FFF2-40B4-BE49-F238E27FC236}">
              <a16:creationId xmlns:a16="http://schemas.microsoft.com/office/drawing/2014/main" id="{CCD7019C-4A31-478E-A3DA-C8CD32F2552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5" name="Text Box 984">
          <a:extLst>
            <a:ext uri="{FF2B5EF4-FFF2-40B4-BE49-F238E27FC236}">
              <a16:creationId xmlns:a16="http://schemas.microsoft.com/office/drawing/2014/main" id="{38B4C080-BE16-41AF-A6B8-25222D797B5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6" name="Text Box 985">
          <a:extLst>
            <a:ext uri="{FF2B5EF4-FFF2-40B4-BE49-F238E27FC236}">
              <a16:creationId xmlns:a16="http://schemas.microsoft.com/office/drawing/2014/main" id="{CAE2483B-89C4-4A8B-9B69-69D49521EAE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7" name="Text Box 986">
          <a:extLst>
            <a:ext uri="{FF2B5EF4-FFF2-40B4-BE49-F238E27FC236}">
              <a16:creationId xmlns:a16="http://schemas.microsoft.com/office/drawing/2014/main" id="{BDEDCF75-B908-437A-BCFF-2C189323007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8" name="Text Box 987">
          <a:extLst>
            <a:ext uri="{FF2B5EF4-FFF2-40B4-BE49-F238E27FC236}">
              <a16:creationId xmlns:a16="http://schemas.microsoft.com/office/drawing/2014/main" id="{F2878DC0-EFCB-42C3-8C0A-54551C2B227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49" name="Text Box 988">
          <a:extLst>
            <a:ext uri="{FF2B5EF4-FFF2-40B4-BE49-F238E27FC236}">
              <a16:creationId xmlns:a16="http://schemas.microsoft.com/office/drawing/2014/main" id="{9E75B120-E650-4A56-9C71-2331A979E7F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0" name="Text Box 989">
          <a:extLst>
            <a:ext uri="{FF2B5EF4-FFF2-40B4-BE49-F238E27FC236}">
              <a16:creationId xmlns:a16="http://schemas.microsoft.com/office/drawing/2014/main" id="{4FCB43A3-4A53-4268-BBD7-62AF0E5688A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1" name="Text Box 990">
          <a:extLst>
            <a:ext uri="{FF2B5EF4-FFF2-40B4-BE49-F238E27FC236}">
              <a16:creationId xmlns:a16="http://schemas.microsoft.com/office/drawing/2014/main" id="{C94F2D3D-688C-4B9E-A74C-AE6737F881F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2" name="Text Box 991">
          <a:extLst>
            <a:ext uri="{FF2B5EF4-FFF2-40B4-BE49-F238E27FC236}">
              <a16:creationId xmlns:a16="http://schemas.microsoft.com/office/drawing/2014/main" id="{3DB0731C-F94D-4A90-B248-97DBB9AD9DA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3" name="Text Box 992">
          <a:extLst>
            <a:ext uri="{FF2B5EF4-FFF2-40B4-BE49-F238E27FC236}">
              <a16:creationId xmlns:a16="http://schemas.microsoft.com/office/drawing/2014/main" id="{71531EC7-8768-45C4-8403-23CFF29AAAA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4" name="Text Box 993">
          <a:extLst>
            <a:ext uri="{FF2B5EF4-FFF2-40B4-BE49-F238E27FC236}">
              <a16:creationId xmlns:a16="http://schemas.microsoft.com/office/drawing/2014/main" id="{0AD348F9-FA88-4361-B9DF-8465C042CAD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5" name="Text Box 994">
          <a:extLst>
            <a:ext uri="{FF2B5EF4-FFF2-40B4-BE49-F238E27FC236}">
              <a16:creationId xmlns:a16="http://schemas.microsoft.com/office/drawing/2014/main" id="{0D23448C-65D2-457B-85E5-C3C07451F77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6" name="Text Box 995">
          <a:extLst>
            <a:ext uri="{FF2B5EF4-FFF2-40B4-BE49-F238E27FC236}">
              <a16:creationId xmlns:a16="http://schemas.microsoft.com/office/drawing/2014/main" id="{48FEE25D-064D-4C8A-820E-A27D953C57E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7" name="Text Box 996">
          <a:extLst>
            <a:ext uri="{FF2B5EF4-FFF2-40B4-BE49-F238E27FC236}">
              <a16:creationId xmlns:a16="http://schemas.microsoft.com/office/drawing/2014/main" id="{E82E130D-E788-4721-8157-7AA812EFFB7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8" name="Text Box 997">
          <a:extLst>
            <a:ext uri="{FF2B5EF4-FFF2-40B4-BE49-F238E27FC236}">
              <a16:creationId xmlns:a16="http://schemas.microsoft.com/office/drawing/2014/main" id="{5FD7BDD2-9CD4-4B8F-8B2A-C3F2C3B338C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59" name="Text Box 998">
          <a:extLst>
            <a:ext uri="{FF2B5EF4-FFF2-40B4-BE49-F238E27FC236}">
              <a16:creationId xmlns:a16="http://schemas.microsoft.com/office/drawing/2014/main" id="{D995629E-103F-4CAD-9E58-2382E2AA85F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0" name="Text Box 999">
          <a:extLst>
            <a:ext uri="{FF2B5EF4-FFF2-40B4-BE49-F238E27FC236}">
              <a16:creationId xmlns:a16="http://schemas.microsoft.com/office/drawing/2014/main" id="{EC2BF287-CC34-4026-AEE6-DCC3F4872B2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1" name="Text Box 1000">
          <a:extLst>
            <a:ext uri="{FF2B5EF4-FFF2-40B4-BE49-F238E27FC236}">
              <a16:creationId xmlns:a16="http://schemas.microsoft.com/office/drawing/2014/main" id="{F50B267A-FBB3-48A0-B96D-744AF2F65D5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2" name="Text Box 1001">
          <a:extLst>
            <a:ext uri="{FF2B5EF4-FFF2-40B4-BE49-F238E27FC236}">
              <a16:creationId xmlns:a16="http://schemas.microsoft.com/office/drawing/2014/main" id="{24C2EF5D-971E-4484-A674-521FA000CC0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3" name="Text Box 1002">
          <a:extLst>
            <a:ext uri="{FF2B5EF4-FFF2-40B4-BE49-F238E27FC236}">
              <a16:creationId xmlns:a16="http://schemas.microsoft.com/office/drawing/2014/main" id="{36F7E351-B36C-438F-B38F-6814AB72D6C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4" name="Text Box 1003">
          <a:extLst>
            <a:ext uri="{FF2B5EF4-FFF2-40B4-BE49-F238E27FC236}">
              <a16:creationId xmlns:a16="http://schemas.microsoft.com/office/drawing/2014/main" id="{547B6FBA-4804-495D-87ED-7289EF9E4C9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5" name="Text Box 1004">
          <a:extLst>
            <a:ext uri="{FF2B5EF4-FFF2-40B4-BE49-F238E27FC236}">
              <a16:creationId xmlns:a16="http://schemas.microsoft.com/office/drawing/2014/main" id="{078453D3-E651-4CC4-8757-CB1F21EE626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6" name="Text Box 1005">
          <a:extLst>
            <a:ext uri="{FF2B5EF4-FFF2-40B4-BE49-F238E27FC236}">
              <a16:creationId xmlns:a16="http://schemas.microsoft.com/office/drawing/2014/main" id="{5596BECC-5C9F-4307-A302-542398947A9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7" name="Text Box 1006">
          <a:extLst>
            <a:ext uri="{FF2B5EF4-FFF2-40B4-BE49-F238E27FC236}">
              <a16:creationId xmlns:a16="http://schemas.microsoft.com/office/drawing/2014/main" id="{AB4A7E96-A75B-43DA-A36E-0EDCBF345B8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8" name="Text Box 1007">
          <a:extLst>
            <a:ext uri="{FF2B5EF4-FFF2-40B4-BE49-F238E27FC236}">
              <a16:creationId xmlns:a16="http://schemas.microsoft.com/office/drawing/2014/main" id="{FA39FDF8-9BE2-4554-96F1-9839147F225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69" name="Text Box 1008">
          <a:extLst>
            <a:ext uri="{FF2B5EF4-FFF2-40B4-BE49-F238E27FC236}">
              <a16:creationId xmlns:a16="http://schemas.microsoft.com/office/drawing/2014/main" id="{9F1F26CE-FC01-4EBA-8591-D6CB975C7D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0" name="Text Box 1009">
          <a:extLst>
            <a:ext uri="{FF2B5EF4-FFF2-40B4-BE49-F238E27FC236}">
              <a16:creationId xmlns:a16="http://schemas.microsoft.com/office/drawing/2014/main" id="{CC56B144-61BB-40E8-A71E-1DB6D6961CE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1" name="Text Box 1010">
          <a:extLst>
            <a:ext uri="{FF2B5EF4-FFF2-40B4-BE49-F238E27FC236}">
              <a16:creationId xmlns:a16="http://schemas.microsoft.com/office/drawing/2014/main" id="{773AAA80-5B84-4459-AD82-1785EB34EB2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2" name="Text Box 1011">
          <a:extLst>
            <a:ext uri="{FF2B5EF4-FFF2-40B4-BE49-F238E27FC236}">
              <a16:creationId xmlns:a16="http://schemas.microsoft.com/office/drawing/2014/main" id="{46EAF586-5B8F-479D-9F11-4A58B393EB5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3" name="Text Box 1012">
          <a:extLst>
            <a:ext uri="{FF2B5EF4-FFF2-40B4-BE49-F238E27FC236}">
              <a16:creationId xmlns:a16="http://schemas.microsoft.com/office/drawing/2014/main" id="{4EF8FAA6-C8CF-4023-968D-305C35FD631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4" name="Text Box 1013">
          <a:extLst>
            <a:ext uri="{FF2B5EF4-FFF2-40B4-BE49-F238E27FC236}">
              <a16:creationId xmlns:a16="http://schemas.microsoft.com/office/drawing/2014/main" id="{C117F5BD-4629-4A54-82D7-C39585B3DF3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5" name="Text Box 1014">
          <a:extLst>
            <a:ext uri="{FF2B5EF4-FFF2-40B4-BE49-F238E27FC236}">
              <a16:creationId xmlns:a16="http://schemas.microsoft.com/office/drawing/2014/main" id="{E6DD7513-44C1-4900-AE5C-666D2C024AA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6" name="Text Box 1015">
          <a:extLst>
            <a:ext uri="{FF2B5EF4-FFF2-40B4-BE49-F238E27FC236}">
              <a16:creationId xmlns:a16="http://schemas.microsoft.com/office/drawing/2014/main" id="{F7EB7099-0A87-4A87-9D89-FC31492F213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7" name="Text Box 1016">
          <a:extLst>
            <a:ext uri="{FF2B5EF4-FFF2-40B4-BE49-F238E27FC236}">
              <a16:creationId xmlns:a16="http://schemas.microsoft.com/office/drawing/2014/main" id="{9CAEC262-D3DB-49C7-8938-C061E89F902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8" name="Text Box 1017">
          <a:extLst>
            <a:ext uri="{FF2B5EF4-FFF2-40B4-BE49-F238E27FC236}">
              <a16:creationId xmlns:a16="http://schemas.microsoft.com/office/drawing/2014/main" id="{265A55B5-0A03-4A38-93A4-E5373F18821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79" name="Text Box 1018">
          <a:extLst>
            <a:ext uri="{FF2B5EF4-FFF2-40B4-BE49-F238E27FC236}">
              <a16:creationId xmlns:a16="http://schemas.microsoft.com/office/drawing/2014/main" id="{26FDA672-DC2E-4E64-9996-85583F5D993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0" name="Text Box 1019">
          <a:extLst>
            <a:ext uri="{FF2B5EF4-FFF2-40B4-BE49-F238E27FC236}">
              <a16:creationId xmlns:a16="http://schemas.microsoft.com/office/drawing/2014/main" id="{E076C03A-85FA-4855-A9DA-CC529BECDF8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1" name="Text Box 1020">
          <a:extLst>
            <a:ext uri="{FF2B5EF4-FFF2-40B4-BE49-F238E27FC236}">
              <a16:creationId xmlns:a16="http://schemas.microsoft.com/office/drawing/2014/main" id="{EA055861-EBC4-4BAC-AC62-DECC2FD87F5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2" name="Text Box 1021">
          <a:extLst>
            <a:ext uri="{FF2B5EF4-FFF2-40B4-BE49-F238E27FC236}">
              <a16:creationId xmlns:a16="http://schemas.microsoft.com/office/drawing/2014/main" id="{5B701BD7-894A-4794-BC74-142C06F4159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3" name="Text Box 1022">
          <a:extLst>
            <a:ext uri="{FF2B5EF4-FFF2-40B4-BE49-F238E27FC236}">
              <a16:creationId xmlns:a16="http://schemas.microsoft.com/office/drawing/2014/main" id="{1FC8454A-D07C-437A-8630-8D0FC4F74FD7}"/>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4" name="Text Box 1023">
          <a:extLst>
            <a:ext uri="{FF2B5EF4-FFF2-40B4-BE49-F238E27FC236}">
              <a16:creationId xmlns:a16="http://schemas.microsoft.com/office/drawing/2014/main" id="{B7884633-4DED-4A5B-85B3-D017323E1A8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5" name="Text Box 1024">
          <a:extLst>
            <a:ext uri="{FF2B5EF4-FFF2-40B4-BE49-F238E27FC236}">
              <a16:creationId xmlns:a16="http://schemas.microsoft.com/office/drawing/2014/main" id="{3D51E83E-6F3F-4107-81F5-2D59700A71F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6" name="Text Box 1025">
          <a:extLst>
            <a:ext uri="{FF2B5EF4-FFF2-40B4-BE49-F238E27FC236}">
              <a16:creationId xmlns:a16="http://schemas.microsoft.com/office/drawing/2014/main" id="{58170393-80C8-4D39-8AAF-DE3A8E58A8D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7" name="Text Box 1026">
          <a:extLst>
            <a:ext uri="{FF2B5EF4-FFF2-40B4-BE49-F238E27FC236}">
              <a16:creationId xmlns:a16="http://schemas.microsoft.com/office/drawing/2014/main" id="{1DF77D76-339F-4378-8859-704F0FD7843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8" name="Text Box 1027">
          <a:extLst>
            <a:ext uri="{FF2B5EF4-FFF2-40B4-BE49-F238E27FC236}">
              <a16:creationId xmlns:a16="http://schemas.microsoft.com/office/drawing/2014/main" id="{C6CDADCF-BC7D-4F26-8843-7FDB8068C57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89" name="Text Box 1028">
          <a:extLst>
            <a:ext uri="{FF2B5EF4-FFF2-40B4-BE49-F238E27FC236}">
              <a16:creationId xmlns:a16="http://schemas.microsoft.com/office/drawing/2014/main" id="{C95DA8FD-0748-49E9-BC42-2665123B624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0" name="Text Box 1029">
          <a:extLst>
            <a:ext uri="{FF2B5EF4-FFF2-40B4-BE49-F238E27FC236}">
              <a16:creationId xmlns:a16="http://schemas.microsoft.com/office/drawing/2014/main" id="{46D10FE2-E88B-4BEF-92D6-53C69912627D}"/>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1" name="Text Box 1030">
          <a:extLst>
            <a:ext uri="{FF2B5EF4-FFF2-40B4-BE49-F238E27FC236}">
              <a16:creationId xmlns:a16="http://schemas.microsoft.com/office/drawing/2014/main" id="{BF976BA6-C7B6-4EC5-B384-9F7D6AAE675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2" name="Text Box 1031">
          <a:extLst>
            <a:ext uri="{FF2B5EF4-FFF2-40B4-BE49-F238E27FC236}">
              <a16:creationId xmlns:a16="http://schemas.microsoft.com/office/drawing/2014/main" id="{35921F90-138C-47DC-84A8-A643D7F58B3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3" name="Text Box 1032">
          <a:extLst>
            <a:ext uri="{FF2B5EF4-FFF2-40B4-BE49-F238E27FC236}">
              <a16:creationId xmlns:a16="http://schemas.microsoft.com/office/drawing/2014/main" id="{A29E5C96-96A9-4F6D-83AD-177B9EF9BBC3}"/>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4" name="Text Box 1033">
          <a:extLst>
            <a:ext uri="{FF2B5EF4-FFF2-40B4-BE49-F238E27FC236}">
              <a16:creationId xmlns:a16="http://schemas.microsoft.com/office/drawing/2014/main" id="{4A75A081-7D64-4981-A526-5708993155D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5" name="Text Box 1034">
          <a:extLst>
            <a:ext uri="{FF2B5EF4-FFF2-40B4-BE49-F238E27FC236}">
              <a16:creationId xmlns:a16="http://schemas.microsoft.com/office/drawing/2014/main" id="{915D2F54-123D-4B95-8049-50D5DF8E601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6" name="Text Box 1035">
          <a:extLst>
            <a:ext uri="{FF2B5EF4-FFF2-40B4-BE49-F238E27FC236}">
              <a16:creationId xmlns:a16="http://schemas.microsoft.com/office/drawing/2014/main" id="{927E6397-D602-4A4D-BB32-9962E13D4AF8}"/>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7" name="Text Box 1036">
          <a:extLst>
            <a:ext uri="{FF2B5EF4-FFF2-40B4-BE49-F238E27FC236}">
              <a16:creationId xmlns:a16="http://schemas.microsoft.com/office/drawing/2014/main" id="{2C8F8175-4B85-432B-8A38-8911E0D7D95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8" name="Text Box 1037">
          <a:extLst>
            <a:ext uri="{FF2B5EF4-FFF2-40B4-BE49-F238E27FC236}">
              <a16:creationId xmlns:a16="http://schemas.microsoft.com/office/drawing/2014/main" id="{2AA4463E-C535-4608-BEAC-92447793BD5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599" name="Text Box 1038">
          <a:extLst>
            <a:ext uri="{FF2B5EF4-FFF2-40B4-BE49-F238E27FC236}">
              <a16:creationId xmlns:a16="http://schemas.microsoft.com/office/drawing/2014/main" id="{522EB4E8-5314-4A6A-A423-24A21DD4611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0" name="Text Box 1039">
          <a:extLst>
            <a:ext uri="{FF2B5EF4-FFF2-40B4-BE49-F238E27FC236}">
              <a16:creationId xmlns:a16="http://schemas.microsoft.com/office/drawing/2014/main" id="{2694E28E-76E9-4B64-9D78-338A9995172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1" name="Text Box 1040">
          <a:extLst>
            <a:ext uri="{FF2B5EF4-FFF2-40B4-BE49-F238E27FC236}">
              <a16:creationId xmlns:a16="http://schemas.microsoft.com/office/drawing/2014/main" id="{64D0D72B-86A5-4F1E-87E3-F41AEA4BC5F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2" name="Text Box 1041">
          <a:extLst>
            <a:ext uri="{FF2B5EF4-FFF2-40B4-BE49-F238E27FC236}">
              <a16:creationId xmlns:a16="http://schemas.microsoft.com/office/drawing/2014/main" id="{07F090E9-CA72-4C4C-BA2E-7F2CE3C6A30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3" name="Text Box 1042">
          <a:extLst>
            <a:ext uri="{FF2B5EF4-FFF2-40B4-BE49-F238E27FC236}">
              <a16:creationId xmlns:a16="http://schemas.microsoft.com/office/drawing/2014/main" id="{22B5B49C-CE2F-4CDD-806E-01E758F4FED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4" name="Text Box 1043">
          <a:extLst>
            <a:ext uri="{FF2B5EF4-FFF2-40B4-BE49-F238E27FC236}">
              <a16:creationId xmlns:a16="http://schemas.microsoft.com/office/drawing/2014/main" id="{114739D8-06E9-43E6-9158-F2F8BCD76099}"/>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5" name="Text Box 1044">
          <a:extLst>
            <a:ext uri="{FF2B5EF4-FFF2-40B4-BE49-F238E27FC236}">
              <a16:creationId xmlns:a16="http://schemas.microsoft.com/office/drawing/2014/main" id="{6FABB1A0-503D-45AD-A7A8-6D1A0714B8C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6" name="Text Box 1045">
          <a:extLst>
            <a:ext uri="{FF2B5EF4-FFF2-40B4-BE49-F238E27FC236}">
              <a16:creationId xmlns:a16="http://schemas.microsoft.com/office/drawing/2014/main" id="{F54D5244-86D2-4909-9B69-78965420E78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7" name="Text Box 1046">
          <a:extLst>
            <a:ext uri="{FF2B5EF4-FFF2-40B4-BE49-F238E27FC236}">
              <a16:creationId xmlns:a16="http://schemas.microsoft.com/office/drawing/2014/main" id="{668A700E-07E6-4CF4-9DEF-5567DAA2D8A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8" name="Text Box 1047">
          <a:extLst>
            <a:ext uri="{FF2B5EF4-FFF2-40B4-BE49-F238E27FC236}">
              <a16:creationId xmlns:a16="http://schemas.microsoft.com/office/drawing/2014/main" id="{0902BD6E-ECB8-4F98-B755-18E9BC9392F1}"/>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09" name="Text Box 1048">
          <a:extLst>
            <a:ext uri="{FF2B5EF4-FFF2-40B4-BE49-F238E27FC236}">
              <a16:creationId xmlns:a16="http://schemas.microsoft.com/office/drawing/2014/main" id="{8C360AAD-32E9-4E99-A5BF-3444AFBA4F4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0" name="Text Box 1049">
          <a:extLst>
            <a:ext uri="{FF2B5EF4-FFF2-40B4-BE49-F238E27FC236}">
              <a16:creationId xmlns:a16="http://schemas.microsoft.com/office/drawing/2014/main" id="{1B562800-BF5B-4416-BEEB-8FCA76200FC6}"/>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1" name="Text Box 1050">
          <a:extLst>
            <a:ext uri="{FF2B5EF4-FFF2-40B4-BE49-F238E27FC236}">
              <a16:creationId xmlns:a16="http://schemas.microsoft.com/office/drawing/2014/main" id="{66A11CB2-18C7-4E10-86E1-4FACF53DDB2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2" name="Text Box 1051">
          <a:extLst>
            <a:ext uri="{FF2B5EF4-FFF2-40B4-BE49-F238E27FC236}">
              <a16:creationId xmlns:a16="http://schemas.microsoft.com/office/drawing/2014/main" id="{5B746F08-4D84-47B0-AAAE-B02D5D2552C2}"/>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3" name="Text Box 1052">
          <a:extLst>
            <a:ext uri="{FF2B5EF4-FFF2-40B4-BE49-F238E27FC236}">
              <a16:creationId xmlns:a16="http://schemas.microsoft.com/office/drawing/2014/main" id="{1348B0DC-106F-49E6-BDA6-C69AA4AE9CBC}"/>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4" name="Text Box 1053">
          <a:extLst>
            <a:ext uri="{FF2B5EF4-FFF2-40B4-BE49-F238E27FC236}">
              <a16:creationId xmlns:a16="http://schemas.microsoft.com/office/drawing/2014/main" id="{581BF12F-6889-47F6-B28F-973E42D469BF}"/>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5" name="Text Box 1054">
          <a:extLst>
            <a:ext uri="{FF2B5EF4-FFF2-40B4-BE49-F238E27FC236}">
              <a16:creationId xmlns:a16="http://schemas.microsoft.com/office/drawing/2014/main" id="{5A70E7B5-6789-431E-AE8A-97D3098EA79E}"/>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6" name="Text Box 1055">
          <a:extLst>
            <a:ext uri="{FF2B5EF4-FFF2-40B4-BE49-F238E27FC236}">
              <a16:creationId xmlns:a16="http://schemas.microsoft.com/office/drawing/2014/main" id="{7677E34D-3E6C-4D53-A889-A8D08092B77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7" name="Text Box 1056">
          <a:extLst>
            <a:ext uri="{FF2B5EF4-FFF2-40B4-BE49-F238E27FC236}">
              <a16:creationId xmlns:a16="http://schemas.microsoft.com/office/drawing/2014/main" id="{21CBDC57-85D6-4B02-8DE3-C904A5B9BC9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8" name="Text Box 1057">
          <a:extLst>
            <a:ext uri="{FF2B5EF4-FFF2-40B4-BE49-F238E27FC236}">
              <a16:creationId xmlns:a16="http://schemas.microsoft.com/office/drawing/2014/main" id="{672A4398-D903-4F1C-8BA6-8EC63B69AAFA}"/>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19" name="Text Box 1058">
          <a:extLst>
            <a:ext uri="{FF2B5EF4-FFF2-40B4-BE49-F238E27FC236}">
              <a16:creationId xmlns:a16="http://schemas.microsoft.com/office/drawing/2014/main" id="{5E3F2B8F-5D87-4BC5-9EFD-C64B7C8BA9BB}"/>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20" name="Text Box 1059">
          <a:extLst>
            <a:ext uri="{FF2B5EF4-FFF2-40B4-BE49-F238E27FC236}">
              <a16:creationId xmlns:a16="http://schemas.microsoft.com/office/drawing/2014/main" id="{724396BA-8C2E-444B-B610-EE8CBA5E6404}"/>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21" name="Text Box 1060">
          <a:extLst>
            <a:ext uri="{FF2B5EF4-FFF2-40B4-BE49-F238E27FC236}">
              <a16:creationId xmlns:a16="http://schemas.microsoft.com/office/drawing/2014/main" id="{565DE5A3-CA4A-49F4-96A2-B20E5E508345}"/>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622" name="Text Box 1061">
          <a:extLst>
            <a:ext uri="{FF2B5EF4-FFF2-40B4-BE49-F238E27FC236}">
              <a16:creationId xmlns:a16="http://schemas.microsoft.com/office/drawing/2014/main" id="{815FA14D-E625-4882-B1F4-8BDD97F594E0}"/>
            </a:ext>
          </a:extLst>
        </xdr:cNvPr>
        <xdr:cNvSpPr txBox="1">
          <a:spLocks noChangeArrowheads="1"/>
        </xdr:cNvSpPr>
      </xdr:nvSpPr>
      <xdr:spPr bwMode="auto">
        <a:xfrm>
          <a:off x="4800600" y="1649730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3" name="Text Box 837">
          <a:extLst>
            <a:ext uri="{FF2B5EF4-FFF2-40B4-BE49-F238E27FC236}">
              <a16:creationId xmlns:a16="http://schemas.microsoft.com/office/drawing/2014/main" id="{C7981478-5368-43B7-9261-B505FA07291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4" name="Text Box 838">
          <a:extLst>
            <a:ext uri="{FF2B5EF4-FFF2-40B4-BE49-F238E27FC236}">
              <a16:creationId xmlns:a16="http://schemas.microsoft.com/office/drawing/2014/main" id="{E7465077-4AA9-4A39-A54A-689E0AD90C4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5" name="Text Box 839">
          <a:extLst>
            <a:ext uri="{FF2B5EF4-FFF2-40B4-BE49-F238E27FC236}">
              <a16:creationId xmlns:a16="http://schemas.microsoft.com/office/drawing/2014/main" id="{132C983E-2DB6-4D14-8162-4CBDAFEE4C3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6" name="Text Box 840">
          <a:extLst>
            <a:ext uri="{FF2B5EF4-FFF2-40B4-BE49-F238E27FC236}">
              <a16:creationId xmlns:a16="http://schemas.microsoft.com/office/drawing/2014/main" id="{3F230DC5-B4C3-434F-AC9B-4D524449892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7" name="Text Box 841">
          <a:extLst>
            <a:ext uri="{FF2B5EF4-FFF2-40B4-BE49-F238E27FC236}">
              <a16:creationId xmlns:a16="http://schemas.microsoft.com/office/drawing/2014/main" id="{A6671846-9B15-444F-8EB9-E8DF83B9779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8" name="Text Box 842">
          <a:extLst>
            <a:ext uri="{FF2B5EF4-FFF2-40B4-BE49-F238E27FC236}">
              <a16:creationId xmlns:a16="http://schemas.microsoft.com/office/drawing/2014/main" id="{EEFDCA6E-62E1-4320-A629-9D973FD579A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29" name="Text Box 843">
          <a:extLst>
            <a:ext uri="{FF2B5EF4-FFF2-40B4-BE49-F238E27FC236}">
              <a16:creationId xmlns:a16="http://schemas.microsoft.com/office/drawing/2014/main" id="{FF1F9C65-B3F7-468E-BAE2-E5D6BB0124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0" name="Text Box 844">
          <a:extLst>
            <a:ext uri="{FF2B5EF4-FFF2-40B4-BE49-F238E27FC236}">
              <a16:creationId xmlns:a16="http://schemas.microsoft.com/office/drawing/2014/main" id="{FC669DEF-2392-4886-8D30-EDE514DAE24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1" name="Text Box 845">
          <a:extLst>
            <a:ext uri="{FF2B5EF4-FFF2-40B4-BE49-F238E27FC236}">
              <a16:creationId xmlns:a16="http://schemas.microsoft.com/office/drawing/2014/main" id="{747CA63E-B82A-46BE-A031-2FA098613B3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2" name="Text Box 846">
          <a:extLst>
            <a:ext uri="{FF2B5EF4-FFF2-40B4-BE49-F238E27FC236}">
              <a16:creationId xmlns:a16="http://schemas.microsoft.com/office/drawing/2014/main" id="{4BED72E4-2FFD-49E0-AD00-362E53CC166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3" name="Text Box 847">
          <a:extLst>
            <a:ext uri="{FF2B5EF4-FFF2-40B4-BE49-F238E27FC236}">
              <a16:creationId xmlns:a16="http://schemas.microsoft.com/office/drawing/2014/main" id="{7EFCD891-9CB0-4533-8E8D-2D319B7819D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4" name="Text Box 848">
          <a:extLst>
            <a:ext uri="{FF2B5EF4-FFF2-40B4-BE49-F238E27FC236}">
              <a16:creationId xmlns:a16="http://schemas.microsoft.com/office/drawing/2014/main" id="{7D15DAA6-742A-4FE8-907F-7AA4B16BD01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5" name="Text Box 849">
          <a:extLst>
            <a:ext uri="{FF2B5EF4-FFF2-40B4-BE49-F238E27FC236}">
              <a16:creationId xmlns:a16="http://schemas.microsoft.com/office/drawing/2014/main" id="{347C0865-1389-4669-94AE-0AB5B927AA4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6" name="Text Box 850">
          <a:extLst>
            <a:ext uri="{FF2B5EF4-FFF2-40B4-BE49-F238E27FC236}">
              <a16:creationId xmlns:a16="http://schemas.microsoft.com/office/drawing/2014/main" id="{EAB989F9-065D-4403-8CA0-61FF49096B8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7" name="Text Box 851">
          <a:extLst>
            <a:ext uri="{FF2B5EF4-FFF2-40B4-BE49-F238E27FC236}">
              <a16:creationId xmlns:a16="http://schemas.microsoft.com/office/drawing/2014/main" id="{40C3658E-A912-4410-B8BF-6CC61E12ABC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8" name="Text Box 852">
          <a:extLst>
            <a:ext uri="{FF2B5EF4-FFF2-40B4-BE49-F238E27FC236}">
              <a16:creationId xmlns:a16="http://schemas.microsoft.com/office/drawing/2014/main" id="{78908862-B796-4627-94A7-0C3C988BA4B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39" name="Text Box 853">
          <a:extLst>
            <a:ext uri="{FF2B5EF4-FFF2-40B4-BE49-F238E27FC236}">
              <a16:creationId xmlns:a16="http://schemas.microsoft.com/office/drawing/2014/main" id="{48201931-266C-40B0-A3C9-5554E689A7B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0" name="Text Box 854">
          <a:extLst>
            <a:ext uri="{FF2B5EF4-FFF2-40B4-BE49-F238E27FC236}">
              <a16:creationId xmlns:a16="http://schemas.microsoft.com/office/drawing/2014/main" id="{54C4842A-7B52-427D-8BCC-2684E61D5DA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1" name="Text Box 855">
          <a:extLst>
            <a:ext uri="{FF2B5EF4-FFF2-40B4-BE49-F238E27FC236}">
              <a16:creationId xmlns:a16="http://schemas.microsoft.com/office/drawing/2014/main" id="{FC8B0816-C300-4DA5-94F2-845DE7AC612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2" name="Text Box 856">
          <a:extLst>
            <a:ext uri="{FF2B5EF4-FFF2-40B4-BE49-F238E27FC236}">
              <a16:creationId xmlns:a16="http://schemas.microsoft.com/office/drawing/2014/main" id="{E1C8E45F-E616-4C8E-9319-AE8B36FB714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3" name="Text Box 857">
          <a:extLst>
            <a:ext uri="{FF2B5EF4-FFF2-40B4-BE49-F238E27FC236}">
              <a16:creationId xmlns:a16="http://schemas.microsoft.com/office/drawing/2014/main" id="{8257510E-9F34-4747-AA91-F2DAE3D81F5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4" name="Text Box 858">
          <a:extLst>
            <a:ext uri="{FF2B5EF4-FFF2-40B4-BE49-F238E27FC236}">
              <a16:creationId xmlns:a16="http://schemas.microsoft.com/office/drawing/2014/main" id="{8E76DECB-4F47-4DBE-8931-4B876981B6F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5" name="Text Box 859">
          <a:extLst>
            <a:ext uri="{FF2B5EF4-FFF2-40B4-BE49-F238E27FC236}">
              <a16:creationId xmlns:a16="http://schemas.microsoft.com/office/drawing/2014/main" id="{9D583524-24E4-4672-A50B-B2C07BF41DD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6" name="Text Box 860">
          <a:extLst>
            <a:ext uri="{FF2B5EF4-FFF2-40B4-BE49-F238E27FC236}">
              <a16:creationId xmlns:a16="http://schemas.microsoft.com/office/drawing/2014/main" id="{71AF09CE-8CF4-4A71-9069-26C5D513989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7" name="Text Box 861">
          <a:extLst>
            <a:ext uri="{FF2B5EF4-FFF2-40B4-BE49-F238E27FC236}">
              <a16:creationId xmlns:a16="http://schemas.microsoft.com/office/drawing/2014/main" id="{5E2DC8D0-E714-409E-B275-6D9A78D148D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8" name="Text Box 862">
          <a:extLst>
            <a:ext uri="{FF2B5EF4-FFF2-40B4-BE49-F238E27FC236}">
              <a16:creationId xmlns:a16="http://schemas.microsoft.com/office/drawing/2014/main" id="{CED752A0-F414-4552-90E9-99EE8129083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49" name="Text Box 863">
          <a:extLst>
            <a:ext uri="{FF2B5EF4-FFF2-40B4-BE49-F238E27FC236}">
              <a16:creationId xmlns:a16="http://schemas.microsoft.com/office/drawing/2014/main" id="{2DF09D98-F62D-46E4-B384-68B9AB3C7C9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0" name="Text Box 864">
          <a:extLst>
            <a:ext uri="{FF2B5EF4-FFF2-40B4-BE49-F238E27FC236}">
              <a16:creationId xmlns:a16="http://schemas.microsoft.com/office/drawing/2014/main" id="{2716D537-4CDC-47F0-9956-6F955AEFDAF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1" name="Text Box 865">
          <a:extLst>
            <a:ext uri="{FF2B5EF4-FFF2-40B4-BE49-F238E27FC236}">
              <a16:creationId xmlns:a16="http://schemas.microsoft.com/office/drawing/2014/main" id="{DBC560B4-F237-4309-B36B-2017768EC3C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2" name="Text Box 866">
          <a:extLst>
            <a:ext uri="{FF2B5EF4-FFF2-40B4-BE49-F238E27FC236}">
              <a16:creationId xmlns:a16="http://schemas.microsoft.com/office/drawing/2014/main" id="{C6E74AF8-42B7-4F8B-87BD-630109D16C6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3" name="Text Box 867">
          <a:extLst>
            <a:ext uri="{FF2B5EF4-FFF2-40B4-BE49-F238E27FC236}">
              <a16:creationId xmlns:a16="http://schemas.microsoft.com/office/drawing/2014/main" id="{5AB5CDB4-70E6-45E6-8009-30EB5C324C0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4" name="Text Box 868">
          <a:extLst>
            <a:ext uri="{FF2B5EF4-FFF2-40B4-BE49-F238E27FC236}">
              <a16:creationId xmlns:a16="http://schemas.microsoft.com/office/drawing/2014/main" id="{A5FEAF7A-49F5-4ADC-A938-561B6C68166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5" name="Text Box 869">
          <a:extLst>
            <a:ext uri="{FF2B5EF4-FFF2-40B4-BE49-F238E27FC236}">
              <a16:creationId xmlns:a16="http://schemas.microsoft.com/office/drawing/2014/main" id="{E565F0A3-034E-47C2-BC00-C38FE4E2292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6" name="Text Box 870">
          <a:extLst>
            <a:ext uri="{FF2B5EF4-FFF2-40B4-BE49-F238E27FC236}">
              <a16:creationId xmlns:a16="http://schemas.microsoft.com/office/drawing/2014/main" id="{6B10BF0F-D03D-4114-872F-CAFA5DDBD1E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7" name="Text Box 871">
          <a:extLst>
            <a:ext uri="{FF2B5EF4-FFF2-40B4-BE49-F238E27FC236}">
              <a16:creationId xmlns:a16="http://schemas.microsoft.com/office/drawing/2014/main" id="{5EEC8102-5CFA-4FC5-8FCE-B2FF0E698CD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8" name="Text Box 872">
          <a:extLst>
            <a:ext uri="{FF2B5EF4-FFF2-40B4-BE49-F238E27FC236}">
              <a16:creationId xmlns:a16="http://schemas.microsoft.com/office/drawing/2014/main" id="{A7EF4ABF-E17A-4622-8B99-66AF9B2B99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59" name="Text Box 873">
          <a:extLst>
            <a:ext uri="{FF2B5EF4-FFF2-40B4-BE49-F238E27FC236}">
              <a16:creationId xmlns:a16="http://schemas.microsoft.com/office/drawing/2014/main" id="{82F269FB-C41F-4EF5-AD38-DC47BC313FB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0" name="Text Box 874">
          <a:extLst>
            <a:ext uri="{FF2B5EF4-FFF2-40B4-BE49-F238E27FC236}">
              <a16:creationId xmlns:a16="http://schemas.microsoft.com/office/drawing/2014/main" id="{494EAB2F-B34F-44E2-A158-122180B2088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1" name="Text Box 875">
          <a:extLst>
            <a:ext uri="{FF2B5EF4-FFF2-40B4-BE49-F238E27FC236}">
              <a16:creationId xmlns:a16="http://schemas.microsoft.com/office/drawing/2014/main" id="{09510425-DDDF-4FF4-8A45-84A3BAC8EF3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2" name="Text Box 876">
          <a:extLst>
            <a:ext uri="{FF2B5EF4-FFF2-40B4-BE49-F238E27FC236}">
              <a16:creationId xmlns:a16="http://schemas.microsoft.com/office/drawing/2014/main" id="{5C655E62-0AB4-4E98-BF4E-4161156A885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3" name="Text Box 877">
          <a:extLst>
            <a:ext uri="{FF2B5EF4-FFF2-40B4-BE49-F238E27FC236}">
              <a16:creationId xmlns:a16="http://schemas.microsoft.com/office/drawing/2014/main" id="{F3200A19-00C1-4501-8A31-9F1ECA461A0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4" name="Text Box 878">
          <a:extLst>
            <a:ext uri="{FF2B5EF4-FFF2-40B4-BE49-F238E27FC236}">
              <a16:creationId xmlns:a16="http://schemas.microsoft.com/office/drawing/2014/main" id="{90B68C86-6342-485C-AC9C-2812719013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5" name="Text Box 879">
          <a:extLst>
            <a:ext uri="{FF2B5EF4-FFF2-40B4-BE49-F238E27FC236}">
              <a16:creationId xmlns:a16="http://schemas.microsoft.com/office/drawing/2014/main" id="{42643347-FD6C-4241-86DA-E7289890AD3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6" name="Text Box 880">
          <a:extLst>
            <a:ext uri="{FF2B5EF4-FFF2-40B4-BE49-F238E27FC236}">
              <a16:creationId xmlns:a16="http://schemas.microsoft.com/office/drawing/2014/main" id="{96719481-8D2A-4F24-8AAA-A654AE772E0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7" name="Text Box 881">
          <a:extLst>
            <a:ext uri="{FF2B5EF4-FFF2-40B4-BE49-F238E27FC236}">
              <a16:creationId xmlns:a16="http://schemas.microsoft.com/office/drawing/2014/main" id="{6E97B2D8-8DAC-4B09-9D8F-6A6CD9E5916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8" name="Text Box 882">
          <a:extLst>
            <a:ext uri="{FF2B5EF4-FFF2-40B4-BE49-F238E27FC236}">
              <a16:creationId xmlns:a16="http://schemas.microsoft.com/office/drawing/2014/main" id="{7B95E2BE-F400-405E-B643-2C85633155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69" name="Text Box 883">
          <a:extLst>
            <a:ext uri="{FF2B5EF4-FFF2-40B4-BE49-F238E27FC236}">
              <a16:creationId xmlns:a16="http://schemas.microsoft.com/office/drawing/2014/main" id="{97E0E131-3ADA-4AB2-A8DC-53F048104E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0" name="Text Box 884">
          <a:extLst>
            <a:ext uri="{FF2B5EF4-FFF2-40B4-BE49-F238E27FC236}">
              <a16:creationId xmlns:a16="http://schemas.microsoft.com/office/drawing/2014/main" id="{3F730F6E-BBFE-4989-9A8D-B40EF530C42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1" name="Text Box 885">
          <a:extLst>
            <a:ext uri="{FF2B5EF4-FFF2-40B4-BE49-F238E27FC236}">
              <a16:creationId xmlns:a16="http://schemas.microsoft.com/office/drawing/2014/main" id="{80CBA77F-8672-4F58-A193-104394015F3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2" name="Text Box 886">
          <a:extLst>
            <a:ext uri="{FF2B5EF4-FFF2-40B4-BE49-F238E27FC236}">
              <a16:creationId xmlns:a16="http://schemas.microsoft.com/office/drawing/2014/main" id="{421AD294-AF8F-4F74-85B8-1D4443347B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3" name="Text Box 887">
          <a:extLst>
            <a:ext uri="{FF2B5EF4-FFF2-40B4-BE49-F238E27FC236}">
              <a16:creationId xmlns:a16="http://schemas.microsoft.com/office/drawing/2014/main" id="{E569EA8B-ADE5-44E5-8CBF-9DC3EDCAC56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4" name="Text Box 888">
          <a:extLst>
            <a:ext uri="{FF2B5EF4-FFF2-40B4-BE49-F238E27FC236}">
              <a16:creationId xmlns:a16="http://schemas.microsoft.com/office/drawing/2014/main" id="{53B6225E-C5D8-44EC-A594-323D0420C2E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5" name="Text Box 889">
          <a:extLst>
            <a:ext uri="{FF2B5EF4-FFF2-40B4-BE49-F238E27FC236}">
              <a16:creationId xmlns:a16="http://schemas.microsoft.com/office/drawing/2014/main" id="{4209DD9F-1747-40C8-9395-827CADDBBA5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6" name="Text Box 890">
          <a:extLst>
            <a:ext uri="{FF2B5EF4-FFF2-40B4-BE49-F238E27FC236}">
              <a16:creationId xmlns:a16="http://schemas.microsoft.com/office/drawing/2014/main" id="{CB9D0B3E-CAD3-4C36-A77B-6A77B8AC1BB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7" name="Text Box 891">
          <a:extLst>
            <a:ext uri="{FF2B5EF4-FFF2-40B4-BE49-F238E27FC236}">
              <a16:creationId xmlns:a16="http://schemas.microsoft.com/office/drawing/2014/main" id="{E791C1FC-5621-4BD7-B953-4F6DBC9E308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8" name="Text Box 892">
          <a:extLst>
            <a:ext uri="{FF2B5EF4-FFF2-40B4-BE49-F238E27FC236}">
              <a16:creationId xmlns:a16="http://schemas.microsoft.com/office/drawing/2014/main" id="{FBD5EA91-8D1E-44AD-A42E-183CF85D07E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79" name="Text Box 893">
          <a:extLst>
            <a:ext uri="{FF2B5EF4-FFF2-40B4-BE49-F238E27FC236}">
              <a16:creationId xmlns:a16="http://schemas.microsoft.com/office/drawing/2014/main" id="{AD8C2A16-7355-470F-B4FF-879512A174C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0" name="Text Box 894">
          <a:extLst>
            <a:ext uri="{FF2B5EF4-FFF2-40B4-BE49-F238E27FC236}">
              <a16:creationId xmlns:a16="http://schemas.microsoft.com/office/drawing/2014/main" id="{AD94B5A5-8837-447E-9168-849A2A7AC93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1" name="Text Box 895">
          <a:extLst>
            <a:ext uri="{FF2B5EF4-FFF2-40B4-BE49-F238E27FC236}">
              <a16:creationId xmlns:a16="http://schemas.microsoft.com/office/drawing/2014/main" id="{9F2820A1-3B67-408A-9B20-ACA29570F12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2" name="Text Box 896">
          <a:extLst>
            <a:ext uri="{FF2B5EF4-FFF2-40B4-BE49-F238E27FC236}">
              <a16:creationId xmlns:a16="http://schemas.microsoft.com/office/drawing/2014/main" id="{1E5613C7-61DC-4DA7-9AC7-5B1DAE18059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3" name="Text Box 897">
          <a:extLst>
            <a:ext uri="{FF2B5EF4-FFF2-40B4-BE49-F238E27FC236}">
              <a16:creationId xmlns:a16="http://schemas.microsoft.com/office/drawing/2014/main" id="{D01857E5-50D6-412F-8E6D-36E5023E61B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4" name="Text Box 898">
          <a:extLst>
            <a:ext uri="{FF2B5EF4-FFF2-40B4-BE49-F238E27FC236}">
              <a16:creationId xmlns:a16="http://schemas.microsoft.com/office/drawing/2014/main" id="{27BE2DB1-2AFB-4C70-8B3D-9172703E47D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5" name="Text Box 899">
          <a:extLst>
            <a:ext uri="{FF2B5EF4-FFF2-40B4-BE49-F238E27FC236}">
              <a16:creationId xmlns:a16="http://schemas.microsoft.com/office/drawing/2014/main" id="{4A9FCF0F-80A2-4FB0-BE1D-5BED3AF0697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6" name="Text Box 900">
          <a:extLst>
            <a:ext uri="{FF2B5EF4-FFF2-40B4-BE49-F238E27FC236}">
              <a16:creationId xmlns:a16="http://schemas.microsoft.com/office/drawing/2014/main" id="{9E7ABFF6-1F7D-48C2-854A-732A958728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7" name="Text Box 901">
          <a:extLst>
            <a:ext uri="{FF2B5EF4-FFF2-40B4-BE49-F238E27FC236}">
              <a16:creationId xmlns:a16="http://schemas.microsoft.com/office/drawing/2014/main" id="{E4BA4D00-DE8D-46B8-835D-807EB762253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8" name="Text Box 902">
          <a:extLst>
            <a:ext uri="{FF2B5EF4-FFF2-40B4-BE49-F238E27FC236}">
              <a16:creationId xmlns:a16="http://schemas.microsoft.com/office/drawing/2014/main" id="{1A5E8687-8A3E-4A58-A008-0B60B7684CF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89" name="Text Box 903">
          <a:extLst>
            <a:ext uri="{FF2B5EF4-FFF2-40B4-BE49-F238E27FC236}">
              <a16:creationId xmlns:a16="http://schemas.microsoft.com/office/drawing/2014/main" id="{C96DFCFD-C5D3-412C-8B05-9A1C23CED43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0" name="Text Box 904">
          <a:extLst>
            <a:ext uri="{FF2B5EF4-FFF2-40B4-BE49-F238E27FC236}">
              <a16:creationId xmlns:a16="http://schemas.microsoft.com/office/drawing/2014/main" id="{A473C254-85A8-4E1A-A0E3-0F7858D88DB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1" name="Text Box 905">
          <a:extLst>
            <a:ext uri="{FF2B5EF4-FFF2-40B4-BE49-F238E27FC236}">
              <a16:creationId xmlns:a16="http://schemas.microsoft.com/office/drawing/2014/main" id="{09D1FB02-B2BE-4FFC-BBDB-C8823477522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2" name="Text Box 906">
          <a:extLst>
            <a:ext uri="{FF2B5EF4-FFF2-40B4-BE49-F238E27FC236}">
              <a16:creationId xmlns:a16="http://schemas.microsoft.com/office/drawing/2014/main" id="{C92DABAA-9884-4E50-9B24-D25FEB5C0BF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3" name="Text Box 907">
          <a:extLst>
            <a:ext uri="{FF2B5EF4-FFF2-40B4-BE49-F238E27FC236}">
              <a16:creationId xmlns:a16="http://schemas.microsoft.com/office/drawing/2014/main" id="{1D642EB2-42AB-49D4-85DC-F5BCF8B8802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4" name="Text Box 908">
          <a:extLst>
            <a:ext uri="{FF2B5EF4-FFF2-40B4-BE49-F238E27FC236}">
              <a16:creationId xmlns:a16="http://schemas.microsoft.com/office/drawing/2014/main" id="{A870F2D8-FE91-4EE0-ADA0-ADECB7DC076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5" name="Text Box 909">
          <a:extLst>
            <a:ext uri="{FF2B5EF4-FFF2-40B4-BE49-F238E27FC236}">
              <a16:creationId xmlns:a16="http://schemas.microsoft.com/office/drawing/2014/main" id="{09B03505-C3B9-4BA6-A247-949D5B60C9D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6" name="Text Box 910">
          <a:extLst>
            <a:ext uri="{FF2B5EF4-FFF2-40B4-BE49-F238E27FC236}">
              <a16:creationId xmlns:a16="http://schemas.microsoft.com/office/drawing/2014/main" id="{89D4FC89-7D4C-4887-AD6D-FDBCA970904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7" name="Text Box 911">
          <a:extLst>
            <a:ext uri="{FF2B5EF4-FFF2-40B4-BE49-F238E27FC236}">
              <a16:creationId xmlns:a16="http://schemas.microsoft.com/office/drawing/2014/main" id="{D447EFE5-CA2F-4527-8A73-9E7D861017D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8" name="Text Box 912">
          <a:extLst>
            <a:ext uri="{FF2B5EF4-FFF2-40B4-BE49-F238E27FC236}">
              <a16:creationId xmlns:a16="http://schemas.microsoft.com/office/drawing/2014/main" id="{A875E3D9-0724-4BDD-9EF5-659A3B1BDF5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699" name="Text Box 913">
          <a:extLst>
            <a:ext uri="{FF2B5EF4-FFF2-40B4-BE49-F238E27FC236}">
              <a16:creationId xmlns:a16="http://schemas.microsoft.com/office/drawing/2014/main" id="{0F78D1BC-31DE-49CA-9195-4198129F9C2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0" name="Text Box 914">
          <a:extLst>
            <a:ext uri="{FF2B5EF4-FFF2-40B4-BE49-F238E27FC236}">
              <a16:creationId xmlns:a16="http://schemas.microsoft.com/office/drawing/2014/main" id="{C6E39285-263C-42A8-9E11-9D82E179A31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1" name="Text Box 915">
          <a:extLst>
            <a:ext uri="{FF2B5EF4-FFF2-40B4-BE49-F238E27FC236}">
              <a16:creationId xmlns:a16="http://schemas.microsoft.com/office/drawing/2014/main" id="{AE57D2CD-F1D0-4B92-BDCF-FB33B63C814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2" name="Text Box 916">
          <a:extLst>
            <a:ext uri="{FF2B5EF4-FFF2-40B4-BE49-F238E27FC236}">
              <a16:creationId xmlns:a16="http://schemas.microsoft.com/office/drawing/2014/main" id="{0C28535E-D52E-4472-9084-4E0AEFFDCE9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3" name="Text Box 917">
          <a:extLst>
            <a:ext uri="{FF2B5EF4-FFF2-40B4-BE49-F238E27FC236}">
              <a16:creationId xmlns:a16="http://schemas.microsoft.com/office/drawing/2014/main" id="{1E507B52-5485-4E92-BE7B-BD4C81C9B7E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4" name="Text Box 918">
          <a:extLst>
            <a:ext uri="{FF2B5EF4-FFF2-40B4-BE49-F238E27FC236}">
              <a16:creationId xmlns:a16="http://schemas.microsoft.com/office/drawing/2014/main" id="{71C77C32-F42C-432F-949F-D23E0BFF2A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5" name="Text Box 919">
          <a:extLst>
            <a:ext uri="{FF2B5EF4-FFF2-40B4-BE49-F238E27FC236}">
              <a16:creationId xmlns:a16="http://schemas.microsoft.com/office/drawing/2014/main" id="{547E18D2-85E5-4812-903E-CE5A50C9CC0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6" name="Text Box 920">
          <a:extLst>
            <a:ext uri="{FF2B5EF4-FFF2-40B4-BE49-F238E27FC236}">
              <a16:creationId xmlns:a16="http://schemas.microsoft.com/office/drawing/2014/main" id="{AEB3C520-B4CA-4447-AF53-0C4AAABC47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7" name="Text Box 921">
          <a:extLst>
            <a:ext uri="{FF2B5EF4-FFF2-40B4-BE49-F238E27FC236}">
              <a16:creationId xmlns:a16="http://schemas.microsoft.com/office/drawing/2014/main" id="{B62E76FF-33C4-4565-AC90-577148376BD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8" name="Text Box 922">
          <a:extLst>
            <a:ext uri="{FF2B5EF4-FFF2-40B4-BE49-F238E27FC236}">
              <a16:creationId xmlns:a16="http://schemas.microsoft.com/office/drawing/2014/main" id="{5AA34647-91FB-42D7-A755-74C16D56E2E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09" name="Text Box 923">
          <a:extLst>
            <a:ext uri="{FF2B5EF4-FFF2-40B4-BE49-F238E27FC236}">
              <a16:creationId xmlns:a16="http://schemas.microsoft.com/office/drawing/2014/main" id="{638FC92B-94A2-4578-A190-3874CF3F334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0" name="Text Box 924">
          <a:extLst>
            <a:ext uri="{FF2B5EF4-FFF2-40B4-BE49-F238E27FC236}">
              <a16:creationId xmlns:a16="http://schemas.microsoft.com/office/drawing/2014/main" id="{2CDE92BC-4BFB-4BB2-8119-E115C8C8523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1" name="Text Box 925">
          <a:extLst>
            <a:ext uri="{FF2B5EF4-FFF2-40B4-BE49-F238E27FC236}">
              <a16:creationId xmlns:a16="http://schemas.microsoft.com/office/drawing/2014/main" id="{351C2363-4E4F-446F-BD35-7310653315A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2" name="Text Box 926">
          <a:extLst>
            <a:ext uri="{FF2B5EF4-FFF2-40B4-BE49-F238E27FC236}">
              <a16:creationId xmlns:a16="http://schemas.microsoft.com/office/drawing/2014/main" id="{030DF51F-913D-4589-B444-F63666BDBFF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3" name="Text Box 927">
          <a:extLst>
            <a:ext uri="{FF2B5EF4-FFF2-40B4-BE49-F238E27FC236}">
              <a16:creationId xmlns:a16="http://schemas.microsoft.com/office/drawing/2014/main" id="{F53DB145-E686-4B4A-A56A-A71321E54E0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4" name="Text Box 928">
          <a:extLst>
            <a:ext uri="{FF2B5EF4-FFF2-40B4-BE49-F238E27FC236}">
              <a16:creationId xmlns:a16="http://schemas.microsoft.com/office/drawing/2014/main" id="{9ABCB085-01E8-484F-94DA-A9825D88FF1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5" name="Text Box 929">
          <a:extLst>
            <a:ext uri="{FF2B5EF4-FFF2-40B4-BE49-F238E27FC236}">
              <a16:creationId xmlns:a16="http://schemas.microsoft.com/office/drawing/2014/main" id="{7CC29917-EAC0-43EC-812E-472B6AFAD5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6" name="Text Box 930">
          <a:extLst>
            <a:ext uri="{FF2B5EF4-FFF2-40B4-BE49-F238E27FC236}">
              <a16:creationId xmlns:a16="http://schemas.microsoft.com/office/drawing/2014/main" id="{36275B0D-251B-4F57-BA1F-B659C21372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7" name="Text Box 931">
          <a:extLst>
            <a:ext uri="{FF2B5EF4-FFF2-40B4-BE49-F238E27FC236}">
              <a16:creationId xmlns:a16="http://schemas.microsoft.com/office/drawing/2014/main" id="{E5B1463B-936C-499C-B929-4F2C3C2F861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8" name="Text Box 932">
          <a:extLst>
            <a:ext uri="{FF2B5EF4-FFF2-40B4-BE49-F238E27FC236}">
              <a16:creationId xmlns:a16="http://schemas.microsoft.com/office/drawing/2014/main" id="{23E09A3F-827D-4C84-8343-9CF36A39ED2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19" name="Text Box 933">
          <a:extLst>
            <a:ext uri="{FF2B5EF4-FFF2-40B4-BE49-F238E27FC236}">
              <a16:creationId xmlns:a16="http://schemas.microsoft.com/office/drawing/2014/main" id="{32FEA31D-6850-493D-AA9D-9F931463F16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0" name="Text Box 934">
          <a:extLst>
            <a:ext uri="{FF2B5EF4-FFF2-40B4-BE49-F238E27FC236}">
              <a16:creationId xmlns:a16="http://schemas.microsoft.com/office/drawing/2014/main" id="{E54F5769-30AC-4CD1-BA9F-56D5238FA5B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1" name="Text Box 935">
          <a:extLst>
            <a:ext uri="{FF2B5EF4-FFF2-40B4-BE49-F238E27FC236}">
              <a16:creationId xmlns:a16="http://schemas.microsoft.com/office/drawing/2014/main" id="{895CDFE5-DFB0-401A-B463-E6E8A4E4FD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2" name="Text Box 936">
          <a:extLst>
            <a:ext uri="{FF2B5EF4-FFF2-40B4-BE49-F238E27FC236}">
              <a16:creationId xmlns:a16="http://schemas.microsoft.com/office/drawing/2014/main" id="{DAC12145-BB0F-4C84-81F3-15A6849ABB0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3" name="Text Box 937">
          <a:extLst>
            <a:ext uri="{FF2B5EF4-FFF2-40B4-BE49-F238E27FC236}">
              <a16:creationId xmlns:a16="http://schemas.microsoft.com/office/drawing/2014/main" id="{6ED8A4B4-DF3F-46A4-9B11-C4201BA5C4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4" name="Text Box 938">
          <a:extLst>
            <a:ext uri="{FF2B5EF4-FFF2-40B4-BE49-F238E27FC236}">
              <a16:creationId xmlns:a16="http://schemas.microsoft.com/office/drawing/2014/main" id="{ECBD0400-3129-4CD6-A046-ACC79CA62B9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5" name="Text Box 939">
          <a:extLst>
            <a:ext uri="{FF2B5EF4-FFF2-40B4-BE49-F238E27FC236}">
              <a16:creationId xmlns:a16="http://schemas.microsoft.com/office/drawing/2014/main" id="{FC3DBE4A-9449-449D-8C78-0563201550D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6" name="Text Box 940">
          <a:extLst>
            <a:ext uri="{FF2B5EF4-FFF2-40B4-BE49-F238E27FC236}">
              <a16:creationId xmlns:a16="http://schemas.microsoft.com/office/drawing/2014/main" id="{96C1668C-EEEA-4B56-8F55-7A34E570C99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7" name="Text Box 941">
          <a:extLst>
            <a:ext uri="{FF2B5EF4-FFF2-40B4-BE49-F238E27FC236}">
              <a16:creationId xmlns:a16="http://schemas.microsoft.com/office/drawing/2014/main" id="{5A32EC95-8718-41FB-91E1-27C8FD5ED4C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8" name="Text Box 942">
          <a:extLst>
            <a:ext uri="{FF2B5EF4-FFF2-40B4-BE49-F238E27FC236}">
              <a16:creationId xmlns:a16="http://schemas.microsoft.com/office/drawing/2014/main" id="{6750EEFA-C3C0-4F64-91A7-36D655D297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29" name="Text Box 943">
          <a:extLst>
            <a:ext uri="{FF2B5EF4-FFF2-40B4-BE49-F238E27FC236}">
              <a16:creationId xmlns:a16="http://schemas.microsoft.com/office/drawing/2014/main" id="{12AE800A-CE74-4428-BF4B-111D123DB1A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0" name="Text Box 944">
          <a:extLst>
            <a:ext uri="{FF2B5EF4-FFF2-40B4-BE49-F238E27FC236}">
              <a16:creationId xmlns:a16="http://schemas.microsoft.com/office/drawing/2014/main" id="{67C661B3-B690-4F4D-AA61-5310F2D5A3C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1" name="Text Box 945">
          <a:extLst>
            <a:ext uri="{FF2B5EF4-FFF2-40B4-BE49-F238E27FC236}">
              <a16:creationId xmlns:a16="http://schemas.microsoft.com/office/drawing/2014/main" id="{453BDB9C-C9D5-467F-A0E7-89B9031FC45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2" name="Text Box 946">
          <a:extLst>
            <a:ext uri="{FF2B5EF4-FFF2-40B4-BE49-F238E27FC236}">
              <a16:creationId xmlns:a16="http://schemas.microsoft.com/office/drawing/2014/main" id="{68DDBA16-65E1-45D0-ADBA-C7959503381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3" name="Text Box 947">
          <a:extLst>
            <a:ext uri="{FF2B5EF4-FFF2-40B4-BE49-F238E27FC236}">
              <a16:creationId xmlns:a16="http://schemas.microsoft.com/office/drawing/2014/main" id="{EACA33B7-B7C9-4800-A8CD-CE057995EDA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4" name="Text Box 948">
          <a:extLst>
            <a:ext uri="{FF2B5EF4-FFF2-40B4-BE49-F238E27FC236}">
              <a16:creationId xmlns:a16="http://schemas.microsoft.com/office/drawing/2014/main" id="{39DCCE90-9405-4D9A-B10E-FFA39CE97DB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5" name="Text Box 949">
          <a:extLst>
            <a:ext uri="{FF2B5EF4-FFF2-40B4-BE49-F238E27FC236}">
              <a16:creationId xmlns:a16="http://schemas.microsoft.com/office/drawing/2014/main" id="{337AF41D-CF07-4FA2-BD33-0ABD7030617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6" name="Text Box 950">
          <a:extLst>
            <a:ext uri="{FF2B5EF4-FFF2-40B4-BE49-F238E27FC236}">
              <a16:creationId xmlns:a16="http://schemas.microsoft.com/office/drawing/2014/main" id="{64C46EDF-64DF-4EC9-83E2-9A3241B6418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7" name="Text Box 951">
          <a:extLst>
            <a:ext uri="{FF2B5EF4-FFF2-40B4-BE49-F238E27FC236}">
              <a16:creationId xmlns:a16="http://schemas.microsoft.com/office/drawing/2014/main" id="{82E0BF70-C41C-4F31-8AB8-805E89D29E9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8" name="Text Box 952">
          <a:extLst>
            <a:ext uri="{FF2B5EF4-FFF2-40B4-BE49-F238E27FC236}">
              <a16:creationId xmlns:a16="http://schemas.microsoft.com/office/drawing/2014/main" id="{83DA627D-5A9D-4797-85BA-D6545CFD95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39" name="Text Box 953">
          <a:extLst>
            <a:ext uri="{FF2B5EF4-FFF2-40B4-BE49-F238E27FC236}">
              <a16:creationId xmlns:a16="http://schemas.microsoft.com/office/drawing/2014/main" id="{E4BED2A5-4CBE-4BC2-A086-DBAC46CE6DB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0" name="Text Box 954">
          <a:extLst>
            <a:ext uri="{FF2B5EF4-FFF2-40B4-BE49-F238E27FC236}">
              <a16:creationId xmlns:a16="http://schemas.microsoft.com/office/drawing/2014/main" id="{650DDB55-7461-4806-A68B-54C4376705F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1" name="Text Box 955">
          <a:extLst>
            <a:ext uri="{FF2B5EF4-FFF2-40B4-BE49-F238E27FC236}">
              <a16:creationId xmlns:a16="http://schemas.microsoft.com/office/drawing/2014/main" id="{574AEBBF-AD5F-442C-AE3E-5A43B213347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2" name="Text Box 956">
          <a:extLst>
            <a:ext uri="{FF2B5EF4-FFF2-40B4-BE49-F238E27FC236}">
              <a16:creationId xmlns:a16="http://schemas.microsoft.com/office/drawing/2014/main" id="{652E45C9-ABCE-48B5-A608-C46387230F4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3" name="Text Box 957">
          <a:extLst>
            <a:ext uri="{FF2B5EF4-FFF2-40B4-BE49-F238E27FC236}">
              <a16:creationId xmlns:a16="http://schemas.microsoft.com/office/drawing/2014/main" id="{2059E275-99EE-47B2-8F34-CF9EF35C6E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4" name="Text Box 958">
          <a:extLst>
            <a:ext uri="{FF2B5EF4-FFF2-40B4-BE49-F238E27FC236}">
              <a16:creationId xmlns:a16="http://schemas.microsoft.com/office/drawing/2014/main" id="{5A5D6F8D-ABE7-40EE-92F5-A1E1FABA51F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5" name="Text Box 959">
          <a:extLst>
            <a:ext uri="{FF2B5EF4-FFF2-40B4-BE49-F238E27FC236}">
              <a16:creationId xmlns:a16="http://schemas.microsoft.com/office/drawing/2014/main" id="{184C5172-3258-49BD-87AE-91FF135D087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6" name="Text Box 960">
          <a:extLst>
            <a:ext uri="{FF2B5EF4-FFF2-40B4-BE49-F238E27FC236}">
              <a16:creationId xmlns:a16="http://schemas.microsoft.com/office/drawing/2014/main" id="{80AD3E81-FC49-4178-B1C8-0ABB5080514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7" name="Text Box 961">
          <a:extLst>
            <a:ext uri="{FF2B5EF4-FFF2-40B4-BE49-F238E27FC236}">
              <a16:creationId xmlns:a16="http://schemas.microsoft.com/office/drawing/2014/main" id="{06E04A03-DADE-460F-8CA4-1EAAE902F8E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8" name="Text Box 962">
          <a:extLst>
            <a:ext uri="{FF2B5EF4-FFF2-40B4-BE49-F238E27FC236}">
              <a16:creationId xmlns:a16="http://schemas.microsoft.com/office/drawing/2014/main" id="{266D735A-0054-4157-A98C-36C489671BE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49" name="Text Box 963">
          <a:extLst>
            <a:ext uri="{FF2B5EF4-FFF2-40B4-BE49-F238E27FC236}">
              <a16:creationId xmlns:a16="http://schemas.microsoft.com/office/drawing/2014/main" id="{8D62BEA0-C8CA-4AB8-AEDE-9E983A63FA8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0" name="Text Box 964">
          <a:extLst>
            <a:ext uri="{FF2B5EF4-FFF2-40B4-BE49-F238E27FC236}">
              <a16:creationId xmlns:a16="http://schemas.microsoft.com/office/drawing/2014/main" id="{2A8A6059-A25F-4F1B-8E85-896D54434FC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1" name="Text Box 965">
          <a:extLst>
            <a:ext uri="{FF2B5EF4-FFF2-40B4-BE49-F238E27FC236}">
              <a16:creationId xmlns:a16="http://schemas.microsoft.com/office/drawing/2014/main" id="{42AFBB31-9B2D-4DE7-BB8B-89118F480D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2" name="Text Box 966">
          <a:extLst>
            <a:ext uri="{FF2B5EF4-FFF2-40B4-BE49-F238E27FC236}">
              <a16:creationId xmlns:a16="http://schemas.microsoft.com/office/drawing/2014/main" id="{3E777C4F-50F5-4006-BBE0-A04BE544C1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3" name="Text Box 967">
          <a:extLst>
            <a:ext uri="{FF2B5EF4-FFF2-40B4-BE49-F238E27FC236}">
              <a16:creationId xmlns:a16="http://schemas.microsoft.com/office/drawing/2014/main" id="{A2D4E7C1-D41B-4E96-8D4D-A03093208D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4" name="Text Box 968">
          <a:extLst>
            <a:ext uri="{FF2B5EF4-FFF2-40B4-BE49-F238E27FC236}">
              <a16:creationId xmlns:a16="http://schemas.microsoft.com/office/drawing/2014/main" id="{C5FD3015-F845-4B5B-A907-9D62F5440B6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5" name="Text Box 969">
          <a:extLst>
            <a:ext uri="{FF2B5EF4-FFF2-40B4-BE49-F238E27FC236}">
              <a16:creationId xmlns:a16="http://schemas.microsoft.com/office/drawing/2014/main" id="{854BD30C-BFF2-46A4-9626-21FAE6726A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6" name="Text Box 970">
          <a:extLst>
            <a:ext uri="{FF2B5EF4-FFF2-40B4-BE49-F238E27FC236}">
              <a16:creationId xmlns:a16="http://schemas.microsoft.com/office/drawing/2014/main" id="{618CF7AC-0BA2-4E98-A8A8-CFF94BD2C87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7" name="Text Box 971">
          <a:extLst>
            <a:ext uri="{FF2B5EF4-FFF2-40B4-BE49-F238E27FC236}">
              <a16:creationId xmlns:a16="http://schemas.microsoft.com/office/drawing/2014/main" id="{6B4DD680-D39C-4482-9031-19468EC7AB9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8" name="Text Box 972">
          <a:extLst>
            <a:ext uri="{FF2B5EF4-FFF2-40B4-BE49-F238E27FC236}">
              <a16:creationId xmlns:a16="http://schemas.microsoft.com/office/drawing/2014/main" id="{7A2BBE73-B500-4479-8609-A0E61C36405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59" name="Text Box 973">
          <a:extLst>
            <a:ext uri="{FF2B5EF4-FFF2-40B4-BE49-F238E27FC236}">
              <a16:creationId xmlns:a16="http://schemas.microsoft.com/office/drawing/2014/main" id="{A1D25A6E-FAB2-4DEF-80EE-E6172B9E4B9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0" name="Text Box 974">
          <a:extLst>
            <a:ext uri="{FF2B5EF4-FFF2-40B4-BE49-F238E27FC236}">
              <a16:creationId xmlns:a16="http://schemas.microsoft.com/office/drawing/2014/main" id="{F9AF4E00-8806-4BD8-A7D7-19AE7BBAE16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1" name="Text Box 975">
          <a:extLst>
            <a:ext uri="{FF2B5EF4-FFF2-40B4-BE49-F238E27FC236}">
              <a16:creationId xmlns:a16="http://schemas.microsoft.com/office/drawing/2014/main" id="{E92EFEBD-2736-49A3-940C-8CF29FA3011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2" name="Text Box 976">
          <a:extLst>
            <a:ext uri="{FF2B5EF4-FFF2-40B4-BE49-F238E27FC236}">
              <a16:creationId xmlns:a16="http://schemas.microsoft.com/office/drawing/2014/main" id="{672CB4A1-90AD-45D3-9745-E2D3D978760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3" name="Text Box 977">
          <a:extLst>
            <a:ext uri="{FF2B5EF4-FFF2-40B4-BE49-F238E27FC236}">
              <a16:creationId xmlns:a16="http://schemas.microsoft.com/office/drawing/2014/main" id="{FAA8095A-16E8-43E5-B57D-F355992462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4" name="Text Box 978">
          <a:extLst>
            <a:ext uri="{FF2B5EF4-FFF2-40B4-BE49-F238E27FC236}">
              <a16:creationId xmlns:a16="http://schemas.microsoft.com/office/drawing/2014/main" id="{59FC1B1D-5BC6-4B40-ABFC-A36A7BBE78D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5" name="Text Box 979">
          <a:extLst>
            <a:ext uri="{FF2B5EF4-FFF2-40B4-BE49-F238E27FC236}">
              <a16:creationId xmlns:a16="http://schemas.microsoft.com/office/drawing/2014/main" id="{85D108DA-1F29-4CD6-B9B6-95B174D84FB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6" name="Text Box 980">
          <a:extLst>
            <a:ext uri="{FF2B5EF4-FFF2-40B4-BE49-F238E27FC236}">
              <a16:creationId xmlns:a16="http://schemas.microsoft.com/office/drawing/2014/main" id="{10ABD716-11B1-4634-A7A1-FA1EDEF33B6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7" name="Text Box 981">
          <a:extLst>
            <a:ext uri="{FF2B5EF4-FFF2-40B4-BE49-F238E27FC236}">
              <a16:creationId xmlns:a16="http://schemas.microsoft.com/office/drawing/2014/main" id="{1960EDAF-3750-4024-976B-2A66B3ADB43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8" name="Text Box 982">
          <a:extLst>
            <a:ext uri="{FF2B5EF4-FFF2-40B4-BE49-F238E27FC236}">
              <a16:creationId xmlns:a16="http://schemas.microsoft.com/office/drawing/2014/main" id="{09FD6609-B4E1-4858-885D-806B66B7B80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69" name="Text Box 983">
          <a:extLst>
            <a:ext uri="{FF2B5EF4-FFF2-40B4-BE49-F238E27FC236}">
              <a16:creationId xmlns:a16="http://schemas.microsoft.com/office/drawing/2014/main" id="{2CD52CEA-05BC-4178-B104-E76017B0ECB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0" name="Text Box 984">
          <a:extLst>
            <a:ext uri="{FF2B5EF4-FFF2-40B4-BE49-F238E27FC236}">
              <a16:creationId xmlns:a16="http://schemas.microsoft.com/office/drawing/2014/main" id="{8A6417EE-0B68-4CC0-8B03-9721B27C19C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1" name="Text Box 985">
          <a:extLst>
            <a:ext uri="{FF2B5EF4-FFF2-40B4-BE49-F238E27FC236}">
              <a16:creationId xmlns:a16="http://schemas.microsoft.com/office/drawing/2014/main" id="{1FD03140-9593-4659-978B-AA830055DA5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2" name="Text Box 986">
          <a:extLst>
            <a:ext uri="{FF2B5EF4-FFF2-40B4-BE49-F238E27FC236}">
              <a16:creationId xmlns:a16="http://schemas.microsoft.com/office/drawing/2014/main" id="{F768506E-40F1-454D-B841-80249D6D69D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3" name="Text Box 987">
          <a:extLst>
            <a:ext uri="{FF2B5EF4-FFF2-40B4-BE49-F238E27FC236}">
              <a16:creationId xmlns:a16="http://schemas.microsoft.com/office/drawing/2014/main" id="{E5FF1FA5-AD54-4D45-A3B3-C7F18A6A047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4" name="Text Box 988">
          <a:extLst>
            <a:ext uri="{FF2B5EF4-FFF2-40B4-BE49-F238E27FC236}">
              <a16:creationId xmlns:a16="http://schemas.microsoft.com/office/drawing/2014/main" id="{2F422515-6A5B-4C1E-B2B2-D424773E9AA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5" name="Text Box 989">
          <a:extLst>
            <a:ext uri="{FF2B5EF4-FFF2-40B4-BE49-F238E27FC236}">
              <a16:creationId xmlns:a16="http://schemas.microsoft.com/office/drawing/2014/main" id="{85E795D5-498D-46BE-A244-6F349FD68F8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6" name="Text Box 990">
          <a:extLst>
            <a:ext uri="{FF2B5EF4-FFF2-40B4-BE49-F238E27FC236}">
              <a16:creationId xmlns:a16="http://schemas.microsoft.com/office/drawing/2014/main" id="{644D5F66-F944-40D9-90FD-06532F53415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7" name="Text Box 991">
          <a:extLst>
            <a:ext uri="{FF2B5EF4-FFF2-40B4-BE49-F238E27FC236}">
              <a16:creationId xmlns:a16="http://schemas.microsoft.com/office/drawing/2014/main" id="{50AFD49E-45FC-4516-A29C-210833D75BE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8" name="Text Box 992">
          <a:extLst>
            <a:ext uri="{FF2B5EF4-FFF2-40B4-BE49-F238E27FC236}">
              <a16:creationId xmlns:a16="http://schemas.microsoft.com/office/drawing/2014/main" id="{7E0D80C1-934B-4B99-B780-E44108FF5E6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79" name="Text Box 993">
          <a:extLst>
            <a:ext uri="{FF2B5EF4-FFF2-40B4-BE49-F238E27FC236}">
              <a16:creationId xmlns:a16="http://schemas.microsoft.com/office/drawing/2014/main" id="{9623DEB3-2633-48F9-A8BC-D609CD7B360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0" name="Text Box 994">
          <a:extLst>
            <a:ext uri="{FF2B5EF4-FFF2-40B4-BE49-F238E27FC236}">
              <a16:creationId xmlns:a16="http://schemas.microsoft.com/office/drawing/2014/main" id="{2C7BFC83-BFFF-4105-BB8C-24B2F50207C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1" name="Text Box 995">
          <a:extLst>
            <a:ext uri="{FF2B5EF4-FFF2-40B4-BE49-F238E27FC236}">
              <a16:creationId xmlns:a16="http://schemas.microsoft.com/office/drawing/2014/main" id="{32F134C1-29EF-4855-ABA0-5DC206079D4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2" name="Text Box 996">
          <a:extLst>
            <a:ext uri="{FF2B5EF4-FFF2-40B4-BE49-F238E27FC236}">
              <a16:creationId xmlns:a16="http://schemas.microsoft.com/office/drawing/2014/main" id="{D33B1DE6-FD30-46BF-81C5-16338974E1C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3" name="Text Box 997">
          <a:extLst>
            <a:ext uri="{FF2B5EF4-FFF2-40B4-BE49-F238E27FC236}">
              <a16:creationId xmlns:a16="http://schemas.microsoft.com/office/drawing/2014/main" id="{A8FFD374-6A03-4B24-9A12-D9BEFD7FB5B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4" name="Text Box 998">
          <a:extLst>
            <a:ext uri="{FF2B5EF4-FFF2-40B4-BE49-F238E27FC236}">
              <a16:creationId xmlns:a16="http://schemas.microsoft.com/office/drawing/2014/main" id="{0DBC5682-3DBD-4D2C-8D1A-D5DEAFCD05D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5" name="Text Box 999">
          <a:extLst>
            <a:ext uri="{FF2B5EF4-FFF2-40B4-BE49-F238E27FC236}">
              <a16:creationId xmlns:a16="http://schemas.microsoft.com/office/drawing/2014/main" id="{6691B65E-6CC4-461F-8331-BE7FCD0F7F1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6" name="Text Box 1000">
          <a:extLst>
            <a:ext uri="{FF2B5EF4-FFF2-40B4-BE49-F238E27FC236}">
              <a16:creationId xmlns:a16="http://schemas.microsoft.com/office/drawing/2014/main" id="{67C92FA5-B311-429C-A306-BBEBDA8E336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7" name="Text Box 1001">
          <a:extLst>
            <a:ext uri="{FF2B5EF4-FFF2-40B4-BE49-F238E27FC236}">
              <a16:creationId xmlns:a16="http://schemas.microsoft.com/office/drawing/2014/main" id="{206A6F77-031F-4943-8411-67F29506A52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8" name="Text Box 1002">
          <a:extLst>
            <a:ext uri="{FF2B5EF4-FFF2-40B4-BE49-F238E27FC236}">
              <a16:creationId xmlns:a16="http://schemas.microsoft.com/office/drawing/2014/main" id="{1D55B856-3A23-487C-9930-95E7986A4B5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89" name="Text Box 1003">
          <a:extLst>
            <a:ext uri="{FF2B5EF4-FFF2-40B4-BE49-F238E27FC236}">
              <a16:creationId xmlns:a16="http://schemas.microsoft.com/office/drawing/2014/main" id="{DDC0F5EB-86A9-4ADF-9387-A7AEFE50D30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0" name="Text Box 1004">
          <a:extLst>
            <a:ext uri="{FF2B5EF4-FFF2-40B4-BE49-F238E27FC236}">
              <a16:creationId xmlns:a16="http://schemas.microsoft.com/office/drawing/2014/main" id="{9F564978-C575-47E2-A24B-97E76C0012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1" name="Text Box 1005">
          <a:extLst>
            <a:ext uri="{FF2B5EF4-FFF2-40B4-BE49-F238E27FC236}">
              <a16:creationId xmlns:a16="http://schemas.microsoft.com/office/drawing/2014/main" id="{048A4C36-4571-42B5-B9A1-0D26F2AE5EA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2" name="Text Box 1006">
          <a:extLst>
            <a:ext uri="{FF2B5EF4-FFF2-40B4-BE49-F238E27FC236}">
              <a16:creationId xmlns:a16="http://schemas.microsoft.com/office/drawing/2014/main" id="{1652E88E-27FE-48F6-B8A6-C8C03D2A5CC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3" name="Text Box 1007">
          <a:extLst>
            <a:ext uri="{FF2B5EF4-FFF2-40B4-BE49-F238E27FC236}">
              <a16:creationId xmlns:a16="http://schemas.microsoft.com/office/drawing/2014/main" id="{D0F80D2D-7686-42D6-BBDD-7CA22C5660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4" name="Text Box 1008">
          <a:extLst>
            <a:ext uri="{FF2B5EF4-FFF2-40B4-BE49-F238E27FC236}">
              <a16:creationId xmlns:a16="http://schemas.microsoft.com/office/drawing/2014/main" id="{9AAF39C0-6C27-45AC-B29C-7F12F4E276E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5" name="Text Box 1009">
          <a:extLst>
            <a:ext uri="{FF2B5EF4-FFF2-40B4-BE49-F238E27FC236}">
              <a16:creationId xmlns:a16="http://schemas.microsoft.com/office/drawing/2014/main" id="{B64D4443-43E3-4E6D-8B7F-CC666143850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6" name="Text Box 1010">
          <a:extLst>
            <a:ext uri="{FF2B5EF4-FFF2-40B4-BE49-F238E27FC236}">
              <a16:creationId xmlns:a16="http://schemas.microsoft.com/office/drawing/2014/main" id="{088C170F-CDB5-4868-8484-3295E0D4FFB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7" name="Text Box 1011">
          <a:extLst>
            <a:ext uri="{FF2B5EF4-FFF2-40B4-BE49-F238E27FC236}">
              <a16:creationId xmlns:a16="http://schemas.microsoft.com/office/drawing/2014/main" id="{F63380E2-602E-4561-8788-4F9F5B585C1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8" name="Text Box 1012">
          <a:extLst>
            <a:ext uri="{FF2B5EF4-FFF2-40B4-BE49-F238E27FC236}">
              <a16:creationId xmlns:a16="http://schemas.microsoft.com/office/drawing/2014/main" id="{BA8A1E5E-27E2-4E05-8503-F57ABC713EF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799" name="Text Box 1013">
          <a:extLst>
            <a:ext uri="{FF2B5EF4-FFF2-40B4-BE49-F238E27FC236}">
              <a16:creationId xmlns:a16="http://schemas.microsoft.com/office/drawing/2014/main" id="{E2A4F4A0-410E-4F18-B103-31615BD217C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0" name="Text Box 1014">
          <a:extLst>
            <a:ext uri="{FF2B5EF4-FFF2-40B4-BE49-F238E27FC236}">
              <a16:creationId xmlns:a16="http://schemas.microsoft.com/office/drawing/2014/main" id="{2B5AE33C-91BB-41E8-B205-082F686B7AE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1" name="Text Box 1015">
          <a:extLst>
            <a:ext uri="{FF2B5EF4-FFF2-40B4-BE49-F238E27FC236}">
              <a16:creationId xmlns:a16="http://schemas.microsoft.com/office/drawing/2014/main" id="{40574102-5C85-4221-884E-9B0AF9BEE3F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2" name="Text Box 1016">
          <a:extLst>
            <a:ext uri="{FF2B5EF4-FFF2-40B4-BE49-F238E27FC236}">
              <a16:creationId xmlns:a16="http://schemas.microsoft.com/office/drawing/2014/main" id="{63026E8E-0E14-4C76-9561-61EE0A9F091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3" name="Text Box 1017">
          <a:extLst>
            <a:ext uri="{FF2B5EF4-FFF2-40B4-BE49-F238E27FC236}">
              <a16:creationId xmlns:a16="http://schemas.microsoft.com/office/drawing/2014/main" id="{C55A1D60-F44B-4B3A-993D-1D586A16FA6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4" name="Text Box 1018">
          <a:extLst>
            <a:ext uri="{FF2B5EF4-FFF2-40B4-BE49-F238E27FC236}">
              <a16:creationId xmlns:a16="http://schemas.microsoft.com/office/drawing/2014/main" id="{BAE5566F-6763-4338-974D-B8D27B6C0E9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5" name="Text Box 1019">
          <a:extLst>
            <a:ext uri="{FF2B5EF4-FFF2-40B4-BE49-F238E27FC236}">
              <a16:creationId xmlns:a16="http://schemas.microsoft.com/office/drawing/2014/main" id="{AB8F9BBA-C5F0-4D28-A48E-1735CF1518D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6" name="Text Box 1020">
          <a:extLst>
            <a:ext uri="{FF2B5EF4-FFF2-40B4-BE49-F238E27FC236}">
              <a16:creationId xmlns:a16="http://schemas.microsoft.com/office/drawing/2014/main" id="{15E9D5EC-F154-4B7B-BBB4-62EDB1EF216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7" name="Text Box 1021">
          <a:extLst>
            <a:ext uri="{FF2B5EF4-FFF2-40B4-BE49-F238E27FC236}">
              <a16:creationId xmlns:a16="http://schemas.microsoft.com/office/drawing/2014/main" id="{1E9EECF5-67D7-4BC5-89D8-6532E45D8AC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8" name="Text Box 1022">
          <a:extLst>
            <a:ext uri="{FF2B5EF4-FFF2-40B4-BE49-F238E27FC236}">
              <a16:creationId xmlns:a16="http://schemas.microsoft.com/office/drawing/2014/main" id="{CE17B8C8-4C38-4C70-90BC-71F1FE7FA8E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09" name="Text Box 1023">
          <a:extLst>
            <a:ext uri="{FF2B5EF4-FFF2-40B4-BE49-F238E27FC236}">
              <a16:creationId xmlns:a16="http://schemas.microsoft.com/office/drawing/2014/main" id="{7E8B7847-743E-40B5-AD61-FA788A3DF2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0" name="Text Box 1024">
          <a:extLst>
            <a:ext uri="{FF2B5EF4-FFF2-40B4-BE49-F238E27FC236}">
              <a16:creationId xmlns:a16="http://schemas.microsoft.com/office/drawing/2014/main" id="{3BF60E46-0A5D-4775-B238-C6D5627C022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1" name="Text Box 1025">
          <a:extLst>
            <a:ext uri="{FF2B5EF4-FFF2-40B4-BE49-F238E27FC236}">
              <a16:creationId xmlns:a16="http://schemas.microsoft.com/office/drawing/2014/main" id="{F0646430-C5B8-4B09-80CF-F5AC40DCEE2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2" name="Text Box 1026">
          <a:extLst>
            <a:ext uri="{FF2B5EF4-FFF2-40B4-BE49-F238E27FC236}">
              <a16:creationId xmlns:a16="http://schemas.microsoft.com/office/drawing/2014/main" id="{80A8172C-3FAD-47E7-8664-165BB024977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3" name="Text Box 1027">
          <a:extLst>
            <a:ext uri="{FF2B5EF4-FFF2-40B4-BE49-F238E27FC236}">
              <a16:creationId xmlns:a16="http://schemas.microsoft.com/office/drawing/2014/main" id="{272054E5-3FED-41F2-B3AA-BF9CA277B9A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4" name="Text Box 1028">
          <a:extLst>
            <a:ext uri="{FF2B5EF4-FFF2-40B4-BE49-F238E27FC236}">
              <a16:creationId xmlns:a16="http://schemas.microsoft.com/office/drawing/2014/main" id="{11DE66A4-DD3A-4500-9C6C-1C1590CA8F6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5" name="Text Box 1029">
          <a:extLst>
            <a:ext uri="{FF2B5EF4-FFF2-40B4-BE49-F238E27FC236}">
              <a16:creationId xmlns:a16="http://schemas.microsoft.com/office/drawing/2014/main" id="{4FD49596-DE0B-4970-95B8-5CD83C0E9DC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6" name="Text Box 1030">
          <a:extLst>
            <a:ext uri="{FF2B5EF4-FFF2-40B4-BE49-F238E27FC236}">
              <a16:creationId xmlns:a16="http://schemas.microsoft.com/office/drawing/2014/main" id="{41DD41BD-1845-403A-9725-169B7390E29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7" name="Text Box 1031">
          <a:extLst>
            <a:ext uri="{FF2B5EF4-FFF2-40B4-BE49-F238E27FC236}">
              <a16:creationId xmlns:a16="http://schemas.microsoft.com/office/drawing/2014/main" id="{E6503BAB-2F63-44C6-A83F-4505ECF898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8" name="Text Box 1032">
          <a:extLst>
            <a:ext uri="{FF2B5EF4-FFF2-40B4-BE49-F238E27FC236}">
              <a16:creationId xmlns:a16="http://schemas.microsoft.com/office/drawing/2014/main" id="{AE34E31D-5EA6-4F3D-AED1-5970C572B78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19" name="Text Box 1033">
          <a:extLst>
            <a:ext uri="{FF2B5EF4-FFF2-40B4-BE49-F238E27FC236}">
              <a16:creationId xmlns:a16="http://schemas.microsoft.com/office/drawing/2014/main" id="{06EB9744-2E52-410A-9D33-AA5EEAD57B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0" name="Text Box 1034">
          <a:extLst>
            <a:ext uri="{FF2B5EF4-FFF2-40B4-BE49-F238E27FC236}">
              <a16:creationId xmlns:a16="http://schemas.microsoft.com/office/drawing/2014/main" id="{6C3DD788-057F-474C-9122-0BF8D0A7E81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1" name="Text Box 1035">
          <a:extLst>
            <a:ext uri="{FF2B5EF4-FFF2-40B4-BE49-F238E27FC236}">
              <a16:creationId xmlns:a16="http://schemas.microsoft.com/office/drawing/2014/main" id="{DF925E41-D5DD-4D3B-A875-F63AC3EEB43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2" name="Text Box 1036">
          <a:extLst>
            <a:ext uri="{FF2B5EF4-FFF2-40B4-BE49-F238E27FC236}">
              <a16:creationId xmlns:a16="http://schemas.microsoft.com/office/drawing/2014/main" id="{C7F32EEA-35BE-4968-9B4C-0161B6C7084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3" name="Text Box 1037">
          <a:extLst>
            <a:ext uri="{FF2B5EF4-FFF2-40B4-BE49-F238E27FC236}">
              <a16:creationId xmlns:a16="http://schemas.microsoft.com/office/drawing/2014/main" id="{96BB7D94-7A51-4247-A516-F9A1B86C12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4" name="Text Box 1038">
          <a:extLst>
            <a:ext uri="{FF2B5EF4-FFF2-40B4-BE49-F238E27FC236}">
              <a16:creationId xmlns:a16="http://schemas.microsoft.com/office/drawing/2014/main" id="{ADAE9822-8A74-4D7B-9F97-41BF132F85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5" name="Text Box 1039">
          <a:extLst>
            <a:ext uri="{FF2B5EF4-FFF2-40B4-BE49-F238E27FC236}">
              <a16:creationId xmlns:a16="http://schemas.microsoft.com/office/drawing/2014/main" id="{A7DFCC9F-E2B6-47DD-A8EE-3B29FE2F35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6" name="Text Box 1040">
          <a:extLst>
            <a:ext uri="{FF2B5EF4-FFF2-40B4-BE49-F238E27FC236}">
              <a16:creationId xmlns:a16="http://schemas.microsoft.com/office/drawing/2014/main" id="{AC639939-5735-48C0-97EA-D7522600C9F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7" name="Text Box 1041">
          <a:extLst>
            <a:ext uri="{FF2B5EF4-FFF2-40B4-BE49-F238E27FC236}">
              <a16:creationId xmlns:a16="http://schemas.microsoft.com/office/drawing/2014/main" id="{023C6B68-10AF-4729-9A5D-DAD2DD2A010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8" name="Text Box 1042">
          <a:extLst>
            <a:ext uri="{FF2B5EF4-FFF2-40B4-BE49-F238E27FC236}">
              <a16:creationId xmlns:a16="http://schemas.microsoft.com/office/drawing/2014/main" id="{C7854834-6775-4E7B-94BC-609D650E87A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29" name="Text Box 1043">
          <a:extLst>
            <a:ext uri="{FF2B5EF4-FFF2-40B4-BE49-F238E27FC236}">
              <a16:creationId xmlns:a16="http://schemas.microsoft.com/office/drawing/2014/main" id="{0ACA8087-7CE8-439A-8A1A-905D0BEC2A0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0" name="Text Box 1044">
          <a:extLst>
            <a:ext uri="{FF2B5EF4-FFF2-40B4-BE49-F238E27FC236}">
              <a16:creationId xmlns:a16="http://schemas.microsoft.com/office/drawing/2014/main" id="{E7ACD4E2-8779-4042-8AC4-88A9AA6338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1" name="Text Box 1045">
          <a:extLst>
            <a:ext uri="{FF2B5EF4-FFF2-40B4-BE49-F238E27FC236}">
              <a16:creationId xmlns:a16="http://schemas.microsoft.com/office/drawing/2014/main" id="{1534BCF4-9F1F-4FC3-AACD-A26D1E79939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2" name="Text Box 1046">
          <a:extLst>
            <a:ext uri="{FF2B5EF4-FFF2-40B4-BE49-F238E27FC236}">
              <a16:creationId xmlns:a16="http://schemas.microsoft.com/office/drawing/2014/main" id="{1FC3701D-D479-435B-94D2-4D6CB33737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3" name="Text Box 1047">
          <a:extLst>
            <a:ext uri="{FF2B5EF4-FFF2-40B4-BE49-F238E27FC236}">
              <a16:creationId xmlns:a16="http://schemas.microsoft.com/office/drawing/2014/main" id="{B65378FB-464C-4500-AF9F-6ED189213DA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4" name="Text Box 1048">
          <a:extLst>
            <a:ext uri="{FF2B5EF4-FFF2-40B4-BE49-F238E27FC236}">
              <a16:creationId xmlns:a16="http://schemas.microsoft.com/office/drawing/2014/main" id="{0497D7C2-9277-4A6D-9AB2-A8573AA532D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5" name="Text Box 1049">
          <a:extLst>
            <a:ext uri="{FF2B5EF4-FFF2-40B4-BE49-F238E27FC236}">
              <a16:creationId xmlns:a16="http://schemas.microsoft.com/office/drawing/2014/main" id="{8FE26BB8-BEC9-4779-8D08-CF004528A53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6" name="Text Box 1050">
          <a:extLst>
            <a:ext uri="{FF2B5EF4-FFF2-40B4-BE49-F238E27FC236}">
              <a16:creationId xmlns:a16="http://schemas.microsoft.com/office/drawing/2014/main" id="{03A06E49-85FC-4EB8-B42A-F2E0631D1C9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7" name="Text Box 1051">
          <a:extLst>
            <a:ext uri="{FF2B5EF4-FFF2-40B4-BE49-F238E27FC236}">
              <a16:creationId xmlns:a16="http://schemas.microsoft.com/office/drawing/2014/main" id="{845247A3-26E0-4150-97B9-3E9FC74DFB2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8" name="Text Box 1052">
          <a:extLst>
            <a:ext uri="{FF2B5EF4-FFF2-40B4-BE49-F238E27FC236}">
              <a16:creationId xmlns:a16="http://schemas.microsoft.com/office/drawing/2014/main" id="{6640AA3F-7881-49F6-B200-9A8AA0BBE6C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39" name="Text Box 1053">
          <a:extLst>
            <a:ext uri="{FF2B5EF4-FFF2-40B4-BE49-F238E27FC236}">
              <a16:creationId xmlns:a16="http://schemas.microsoft.com/office/drawing/2014/main" id="{0D9F02AB-03AF-4921-9B88-F3F40AC85D0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0" name="Text Box 1054">
          <a:extLst>
            <a:ext uri="{FF2B5EF4-FFF2-40B4-BE49-F238E27FC236}">
              <a16:creationId xmlns:a16="http://schemas.microsoft.com/office/drawing/2014/main" id="{ABF48676-5EBF-44A9-829C-EE8189DEEFF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1" name="Text Box 1055">
          <a:extLst>
            <a:ext uri="{FF2B5EF4-FFF2-40B4-BE49-F238E27FC236}">
              <a16:creationId xmlns:a16="http://schemas.microsoft.com/office/drawing/2014/main" id="{0F7CC7D7-AFA8-458F-B6BD-FA3914F4A6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2" name="Text Box 1056">
          <a:extLst>
            <a:ext uri="{FF2B5EF4-FFF2-40B4-BE49-F238E27FC236}">
              <a16:creationId xmlns:a16="http://schemas.microsoft.com/office/drawing/2014/main" id="{9E722686-CED5-4B25-BBBD-EE93C4EA2C3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3" name="Text Box 1057">
          <a:extLst>
            <a:ext uri="{FF2B5EF4-FFF2-40B4-BE49-F238E27FC236}">
              <a16:creationId xmlns:a16="http://schemas.microsoft.com/office/drawing/2014/main" id="{E3C3DA0F-9908-446F-B116-99196D4E894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4" name="Text Box 1058">
          <a:extLst>
            <a:ext uri="{FF2B5EF4-FFF2-40B4-BE49-F238E27FC236}">
              <a16:creationId xmlns:a16="http://schemas.microsoft.com/office/drawing/2014/main" id="{540B69A0-BF95-41DD-AC35-5DF96BAA67D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5" name="Text Box 1059">
          <a:extLst>
            <a:ext uri="{FF2B5EF4-FFF2-40B4-BE49-F238E27FC236}">
              <a16:creationId xmlns:a16="http://schemas.microsoft.com/office/drawing/2014/main" id="{128B29F2-426E-48FD-BC7B-EF79172F4FD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6" name="Text Box 1060">
          <a:extLst>
            <a:ext uri="{FF2B5EF4-FFF2-40B4-BE49-F238E27FC236}">
              <a16:creationId xmlns:a16="http://schemas.microsoft.com/office/drawing/2014/main" id="{F0917B02-A5AC-436B-A346-954D5D5DCED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9847" name="Text Box 1061">
          <a:extLst>
            <a:ext uri="{FF2B5EF4-FFF2-40B4-BE49-F238E27FC236}">
              <a16:creationId xmlns:a16="http://schemas.microsoft.com/office/drawing/2014/main" id="{B2F98014-8BF4-46BB-9372-846A2C839B1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48" name="Text Box 837">
          <a:extLst>
            <a:ext uri="{FF2B5EF4-FFF2-40B4-BE49-F238E27FC236}">
              <a16:creationId xmlns:a16="http://schemas.microsoft.com/office/drawing/2014/main" id="{870661EA-E939-43FE-ADE0-911D844A383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49" name="Text Box 838">
          <a:extLst>
            <a:ext uri="{FF2B5EF4-FFF2-40B4-BE49-F238E27FC236}">
              <a16:creationId xmlns:a16="http://schemas.microsoft.com/office/drawing/2014/main" id="{5CAB2462-2727-4965-B0F1-AE9C32D0415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0" name="Text Box 839">
          <a:extLst>
            <a:ext uri="{FF2B5EF4-FFF2-40B4-BE49-F238E27FC236}">
              <a16:creationId xmlns:a16="http://schemas.microsoft.com/office/drawing/2014/main" id="{35C89016-E7A6-4676-9AAD-6AE11CBF8B9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1" name="Text Box 840">
          <a:extLst>
            <a:ext uri="{FF2B5EF4-FFF2-40B4-BE49-F238E27FC236}">
              <a16:creationId xmlns:a16="http://schemas.microsoft.com/office/drawing/2014/main" id="{834DCFB1-DDB6-41C9-A894-1BFE7EAA367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2" name="Text Box 841">
          <a:extLst>
            <a:ext uri="{FF2B5EF4-FFF2-40B4-BE49-F238E27FC236}">
              <a16:creationId xmlns:a16="http://schemas.microsoft.com/office/drawing/2014/main" id="{F9689CC6-64CE-4693-B348-DE81CF7B3E1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3" name="Text Box 842">
          <a:extLst>
            <a:ext uri="{FF2B5EF4-FFF2-40B4-BE49-F238E27FC236}">
              <a16:creationId xmlns:a16="http://schemas.microsoft.com/office/drawing/2014/main" id="{15CD0DB6-80EF-4185-9493-D5CC012DF23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4" name="Text Box 843">
          <a:extLst>
            <a:ext uri="{FF2B5EF4-FFF2-40B4-BE49-F238E27FC236}">
              <a16:creationId xmlns:a16="http://schemas.microsoft.com/office/drawing/2014/main" id="{6839F874-3BCB-4FF6-B1D3-7CF1A276FC4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5" name="Text Box 844">
          <a:extLst>
            <a:ext uri="{FF2B5EF4-FFF2-40B4-BE49-F238E27FC236}">
              <a16:creationId xmlns:a16="http://schemas.microsoft.com/office/drawing/2014/main" id="{A7B95181-AFB1-4CEE-9A8C-9A7A497C2AF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6" name="Text Box 845">
          <a:extLst>
            <a:ext uri="{FF2B5EF4-FFF2-40B4-BE49-F238E27FC236}">
              <a16:creationId xmlns:a16="http://schemas.microsoft.com/office/drawing/2014/main" id="{F4CC934F-E814-4714-856F-004F4F018BD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7" name="Text Box 846">
          <a:extLst>
            <a:ext uri="{FF2B5EF4-FFF2-40B4-BE49-F238E27FC236}">
              <a16:creationId xmlns:a16="http://schemas.microsoft.com/office/drawing/2014/main" id="{A42C250A-9CD5-4A26-92C7-07023EC8723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8" name="Text Box 847">
          <a:extLst>
            <a:ext uri="{FF2B5EF4-FFF2-40B4-BE49-F238E27FC236}">
              <a16:creationId xmlns:a16="http://schemas.microsoft.com/office/drawing/2014/main" id="{5AA719E1-CD66-4D58-9865-4D2EDFAE799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59" name="Text Box 848">
          <a:extLst>
            <a:ext uri="{FF2B5EF4-FFF2-40B4-BE49-F238E27FC236}">
              <a16:creationId xmlns:a16="http://schemas.microsoft.com/office/drawing/2014/main" id="{5FCBA988-68D8-4226-86D3-CE83B45E4F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0" name="Text Box 849">
          <a:extLst>
            <a:ext uri="{FF2B5EF4-FFF2-40B4-BE49-F238E27FC236}">
              <a16:creationId xmlns:a16="http://schemas.microsoft.com/office/drawing/2014/main" id="{2361A08F-5EA8-4A9A-B4E9-9B30C62B66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1" name="Text Box 850">
          <a:extLst>
            <a:ext uri="{FF2B5EF4-FFF2-40B4-BE49-F238E27FC236}">
              <a16:creationId xmlns:a16="http://schemas.microsoft.com/office/drawing/2014/main" id="{52814382-AB99-4805-A1EC-8C714F9611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2" name="Text Box 851">
          <a:extLst>
            <a:ext uri="{FF2B5EF4-FFF2-40B4-BE49-F238E27FC236}">
              <a16:creationId xmlns:a16="http://schemas.microsoft.com/office/drawing/2014/main" id="{D3F296CD-A9CC-46B7-86AA-83E861C610A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3" name="Text Box 852">
          <a:extLst>
            <a:ext uri="{FF2B5EF4-FFF2-40B4-BE49-F238E27FC236}">
              <a16:creationId xmlns:a16="http://schemas.microsoft.com/office/drawing/2014/main" id="{4D66A23D-AF56-48FE-A0D6-2770CDA388F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4" name="Text Box 853">
          <a:extLst>
            <a:ext uri="{FF2B5EF4-FFF2-40B4-BE49-F238E27FC236}">
              <a16:creationId xmlns:a16="http://schemas.microsoft.com/office/drawing/2014/main" id="{DCDC6EB8-6674-46AB-AA7D-5641CF61A56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5" name="Text Box 854">
          <a:extLst>
            <a:ext uri="{FF2B5EF4-FFF2-40B4-BE49-F238E27FC236}">
              <a16:creationId xmlns:a16="http://schemas.microsoft.com/office/drawing/2014/main" id="{3350A706-823B-46AC-B4EA-B959DA52211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6" name="Text Box 855">
          <a:extLst>
            <a:ext uri="{FF2B5EF4-FFF2-40B4-BE49-F238E27FC236}">
              <a16:creationId xmlns:a16="http://schemas.microsoft.com/office/drawing/2014/main" id="{8F34ADC8-F93C-4208-9410-A0F7428A077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7" name="Text Box 856">
          <a:extLst>
            <a:ext uri="{FF2B5EF4-FFF2-40B4-BE49-F238E27FC236}">
              <a16:creationId xmlns:a16="http://schemas.microsoft.com/office/drawing/2014/main" id="{967DBF71-98C2-4619-B470-EB23BFFD9A1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8" name="Text Box 857">
          <a:extLst>
            <a:ext uri="{FF2B5EF4-FFF2-40B4-BE49-F238E27FC236}">
              <a16:creationId xmlns:a16="http://schemas.microsoft.com/office/drawing/2014/main" id="{2F6C056B-6F64-42BF-B135-DA7AB22E997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69" name="Text Box 858">
          <a:extLst>
            <a:ext uri="{FF2B5EF4-FFF2-40B4-BE49-F238E27FC236}">
              <a16:creationId xmlns:a16="http://schemas.microsoft.com/office/drawing/2014/main" id="{36B80358-15E2-4323-A13E-81757D012C8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0" name="Text Box 859">
          <a:extLst>
            <a:ext uri="{FF2B5EF4-FFF2-40B4-BE49-F238E27FC236}">
              <a16:creationId xmlns:a16="http://schemas.microsoft.com/office/drawing/2014/main" id="{C7975704-A60C-400C-A691-A55524B2127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1" name="Text Box 860">
          <a:extLst>
            <a:ext uri="{FF2B5EF4-FFF2-40B4-BE49-F238E27FC236}">
              <a16:creationId xmlns:a16="http://schemas.microsoft.com/office/drawing/2014/main" id="{FC5170A0-81CA-415F-9B0A-90C81311EA6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2" name="Text Box 861">
          <a:extLst>
            <a:ext uri="{FF2B5EF4-FFF2-40B4-BE49-F238E27FC236}">
              <a16:creationId xmlns:a16="http://schemas.microsoft.com/office/drawing/2014/main" id="{81C94E1C-2CEE-4487-96AE-4A311B07B5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3" name="Text Box 862">
          <a:extLst>
            <a:ext uri="{FF2B5EF4-FFF2-40B4-BE49-F238E27FC236}">
              <a16:creationId xmlns:a16="http://schemas.microsoft.com/office/drawing/2014/main" id="{EFFC8547-64FC-4A14-993C-9C45F44D4D6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4" name="Text Box 863">
          <a:extLst>
            <a:ext uri="{FF2B5EF4-FFF2-40B4-BE49-F238E27FC236}">
              <a16:creationId xmlns:a16="http://schemas.microsoft.com/office/drawing/2014/main" id="{D83A7FFC-9EC3-4158-B877-3B3A7DF0555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5" name="Text Box 864">
          <a:extLst>
            <a:ext uri="{FF2B5EF4-FFF2-40B4-BE49-F238E27FC236}">
              <a16:creationId xmlns:a16="http://schemas.microsoft.com/office/drawing/2014/main" id="{721F3B48-10A5-48C4-927F-B37F8C08CE1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6" name="Text Box 865">
          <a:extLst>
            <a:ext uri="{FF2B5EF4-FFF2-40B4-BE49-F238E27FC236}">
              <a16:creationId xmlns:a16="http://schemas.microsoft.com/office/drawing/2014/main" id="{F0851C59-887F-40AD-AAFD-B980502E067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7" name="Text Box 866">
          <a:extLst>
            <a:ext uri="{FF2B5EF4-FFF2-40B4-BE49-F238E27FC236}">
              <a16:creationId xmlns:a16="http://schemas.microsoft.com/office/drawing/2014/main" id="{C3777E0B-C814-4597-9603-EF82640FE14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8" name="Text Box 867">
          <a:extLst>
            <a:ext uri="{FF2B5EF4-FFF2-40B4-BE49-F238E27FC236}">
              <a16:creationId xmlns:a16="http://schemas.microsoft.com/office/drawing/2014/main" id="{9318FD33-5D18-48C4-94C9-340E0D05F96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79" name="Text Box 868">
          <a:extLst>
            <a:ext uri="{FF2B5EF4-FFF2-40B4-BE49-F238E27FC236}">
              <a16:creationId xmlns:a16="http://schemas.microsoft.com/office/drawing/2014/main" id="{6630474C-891F-4A7E-8C9F-2B9DE437479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0" name="Text Box 869">
          <a:extLst>
            <a:ext uri="{FF2B5EF4-FFF2-40B4-BE49-F238E27FC236}">
              <a16:creationId xmlns:a16="http://schemas.microsoft.com/office/drawing/2014/main" id="{B8796475-7C24-43F5-B89E-5CBB4FFCEF6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1" name="Text Box 870">
          <a:extLst>
            <a:ext uri="{FF2B5EF4-FFF2-40B4-BE49-F238E27FC236}">
              <a16:creationId xmlns:a16="http://schemas.microsoft.com/office/drawing/2014/main" id="{7F036A50-7ABC-4C2A-A138-0C38058870C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2" name="Text Box 871">
          <a:extLst>
            <a:ext uri="{FF2B5EF4-FFF2-40B4-BE49-F238E27FC236}">
              <a16:creationId xmlns:a16="http://schemas.microsoft.com/office/drawing/2014/main" id="{72DFB6B1-9D1F-49FA-8E6F-4C7C54DA1D8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3" name="Text Box 872">
          <a:extLst>
            <a:ext uri="{FF2B5EF4-FFF2-40B4-BE49-F238E27FC236}">
              <a16:creationId xmlns:a16="http://schemas.microsoft.com/office/drawing/2014/main" id="{C9F83E87-1C6C-43EB-8AA0-C273917CCA4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4" name="Text Box 873">
          <a:extLst>
            <a:ext uri="{FF2B5EF4-FFF2-40B4-BE49-F238E27FC236}">
              <a16:creationId xmlns:a16="http://schemas.microsoft.com/office/drawing/2014/main" id="{14ACF491-B65B-42BC-A76C-3EEA3CC4F54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5" name="Text Box 874">
          <a:extLst>
            <a:ext uri="{FF2B5EF4-FFF2-40B4-BE49-F238E27FC236}">
              <a16:creationId xmlns:a16="http://schemas.microsoft.com/office/drawing/2014/main" id="{28596F1C-52DD-4DE5-8D1D-ADAC9CD39C1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6" name="Text Box 875">
          <a:extLst>
            <a:ext uri="{FF2B5EF4-FFF2-40B4-BE49-F238E27FC236}">
              <a16:creationId xmlns:a16="http://schemas.microsoft.com/office/drawing/2014/main" id="{85726EC5-2B0F-4FA0-8231-5915B03842C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7" name="Text Box 876">
          <a:extLst>
            <a:ext uri="{FF2B5EF4-FFF2-40B4-BE49-F238E27FC236}">
              <a16:creationId xmlns:a16="http://schemas.microsoft.com/office/drawing/2014/main" id="{71D80570-1306-42F6-AAC9-D4CFB0D7458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8" name="Text Box 877">
          <a:extLst>
            <a:ext uri="{FF2B5EF4-FFF2-40B4-BE49-F238E27FC236}">
              <a16:creationId xmlns:a16="http://schemas.microsoft.com/office/drawing/2014/main" id="{16D58208-E57B-400F-95FD-287C0029C3C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89" name="Text Box 878">
          <a:extLst>
            <a:ext uri="{FF2B5EF4-FFF2-40B4-BE49-F238E27FC236}">
              <a16:creationId xmlns:a16="http://schemas.microsoft.com/office/drawing/2014/main" id="{DAF90316-937C-4362-B59A-972D54B633B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0" name="Text Box 879">
          <a:extLst>
            <a:ext uri="{FF2B5EF4-FFF2-40B4-BE49-F238E27FC236}">
              <a16:creationId xmlns:a16="http://schemas.microsoft.com/office/drawing/2014/main" id="{508A2955-78F0-41E9-8023-43E586B9EF5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1" name="Text Box 880">
          <a:extLst>
            <a:ext uri="{FF2B5EF4-FFF2-40B4-BE49-F238E27FC236}">
              <a16:creationId xmlns:a16="http://schemas.microsoft.com/office/drawing/2014/main" id="{0E86F673-ED52-4E02-A568-EE202B9B009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2" name="Text Box 881">
          <a:extLst>
            <a:ext uri="{FF2B5EF4-FFF2-40B4-BE49-F238E27FC236}">
              <a16:creationId xmlns:a16="http://schemas.microsoft.com/office/drawing/2014/main" id="{3E4AEBF9-EFD4-4D16-BF59-BD20DB1DFBF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3" name="Text Box 882">
          <a:extLst>
            <a:ext uri="{FF2B5EF4-FFF2-40B4-BE49-F238E27FC236}">
              <a16:creationId xmlns:a16="http://schemas.microsoft.com/office/drawing/2014/main" id="{C1F009AB-A9E8-4FB4-9EB4-4A25D11DA7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4" name="Text Box 883">
          <a:extLst>
            <a:ext uri="{FF2B5EF4-FFF2-40B4-BE49-F238E27FC236}">
              <a16:creationId xmlns:a16="http://schemas.microsoft.com/office/drawing/2014/main" id="{ED022147-4802-41CF-9ABD-1A5947400A5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5" name="Text Box 884">
          <a:extLst>
            <a:ext uri="{FF2B5EF4-FFF2-40B4-BE49-F238E27FC236}">
              <a16:creationId xmlns:a16="http://schemas.microsoft.com/office/drawing/2014/main" id="{F42F5324-08BF-4228-96AC-F01591A9AC9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6" name="Text Box 885">
          <a:extLst>
            <a:ext uri="{FF2B5EF4-FFF2-40B4-BE49-F238E27FC236}">
              <a16:creationId xmlns:a16="http://schemas.microsoft.com/office/drawing/2014/main" id="{E5CF7B75-D68E-4CE2-A2FA-871F1994CED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7" name="Text Box 886">
          <a:extLst>
            <a:ext uri="{FF2B5EF4-FFF2-40B4-BE49-F238E27FC236}">
              <a16:creationId xmlns:a16="http://schemas.microsoft.com/office/drawing/2014/main" id="{5377AE6E-5E15-4801-AA44-890D96F471F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8" name="Text Box 887">
          <a:extLst>
            <a:ext uri="{FF2B5EF4-FFF2-40B4-BE49-F238E27FC236}">
              <a16:creationId xmlns:a16="http://schemas.microsoft.com/office/drawing/2014/main" id="{0FA0DDE4-7ED8-4B44-9730-FE49C022715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899" name="Text Box 888">
          <a:extLst>
            <a:ext uri="{FF2B5EF4-FFF2-40B4-BE49-F238E27FC236}">
              <a16:creationId xmlns:a16="http://schemas.microsoft.com/office/drawing/2014/main" id="{C14361F4-7174-4EB3-A837-2F08661750D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0" name="Text Box 889">
          <a:extLst>
            <a:ext uri="{FF2B5EF4-FFF2-40B4-BE49-F238E27FC236}">
              <a16:creationId xmlns:a16="http://schemas.microsoft.com/office/drawing/2014/main" id="{15AA220A-3E1B-48E0-B349-2EAC4F64E5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1" name="Text Box 890">
          <a:extLst>
            <a:ext uri="{FF2B5EF4-FFF2-40B4-BE49-F238E27FC236}">
              <a16:creationId xmlns:a16="http://schemas.microsoft.com/office/drawing/2014/main" id="{8D69A96C-FA6F-40A3-B1CE-EE0B4E77606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2" name="Text Box 891">
          <a:extLst>
            <a:ext uri="{FF2B5EF4-FFF2-40B4-BE49-F238E27FC236}">
              <a16:creationId xmlns:a16="http://schemas.microsoft.com/office/drawing/2014/main" id="{A8832989-3284-4A14-AC92-E6D8825C737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3" name="Text Box 892">
          <a:extLst>
            <a:ext uri="{FF2B5EF4-FFF2-40B4-BE49-F238E27FC236}">
              <a16:creationId xmlns:a16="http://schemas.microsoft.com/office/drawing/2014/main" id="{780AAAFE-A88F-4B44-9BE2-A6A8C9FDDC9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4" name="Text Box 893">
          <a:extLst>
            <a:ext uri="{FF2B5EF4-FFF2-40B4-BE49-F238E27FC236}">
              <a16:creationId xmlns:a16="http://schemas.microsoft.com/office/drawing/2014/main" id="{B02D49F5-8631-4370-A0BB-2BAA791EFD6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5" name="Text Box 894">
          <a:extLst>
            <a:ext uri="{FF2B5EF4-FFF2-40B4-BE49-F238E27FC236}">
              <a16:creationId xmlns:a16="http://schemas.microsoft.com/office/drawing/2014/main" id="{C6948372-6F4E-4C46-8ED7-FD76675A76A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6" name="Text Box 895">
          <a:extLst>
            <a:ext uri="{FF2B5EF4-FFF2-40B4-BE49-F238E27FC236}">
              <a16:creationId xmlns:a16="http://schemas.microsoft.com/office/drawing/2014/main" id="{7F2E8B94-9934-484F-9EF2-D2BD14E40C3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7" name="Text Box 896">
          <a:extLst>
            <a:ext uri="{FF2B5EF4-FFF2-40B4-BE49-F238E27FC236}">
              <a16:creationId xmlns:a16="http://schemas.microsoft.com/office/drawing/2014/main" id="{77724279-3EED-4714-A87F-0621EAE1DEB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8" name="Text Box 897">
          <a:extLst>
            <a:ext uri="{FF2B5EF4-FFF2-40B4-BE49-F238E27FC236}">
              <a16:creationId xmlns:a16="http://schemas.microsoft.com/office/drawing/2014/main" id="{E0BFBC13-F9F9-4316-AE76-FB66C841B31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09" name="Text Box 898">
          <a:extLst>
            <a:ext uri="{FF2B5EF4-FFF2-40B4-BE49-F238E27FC236}">
              <a16:creationId xmlns:a16="http://schemas.microsoft.com/office/drawing/2014/main" id="{60CF3D86-8799-46C3-878D-601C835DB40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0" name="Text Box 899">
          <a:extLst>
            <a:ext uri="{FF2B5EF4-FFF2-40B4-BE49-F238E27FC236}">
              <a16:creationId xmlns:a16="http://schemas.microsoft.com/office/drawing/2014/main" id="{DA9135F7-DCCC-41F7-919C-11D5B37EF1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1" name="Text Box 900">
          <a:extLst>
            <a:ext uri="{FF2B5EF4-FFF2-40B4-BE49-F238E27FC236}">
              <a16:creationId xmlns:a16="http://schemas.microsoft.com/office/drawing/2014/main" id="{63B7DE80-8571-4B34-95D4-66366A260D3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2" name="Text Box 901">
          <a:extLst>
            <a:ext uri="{FF2B5EF4-FFF2-40B4-BE49-F238E27FC236}">
              <a16:creationId xmlns:a16="http://schemas.microsoft.com/office/drawing/2014/main" id="{AC31D8D3-0120-498B-8B1D-EED8252E4B4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3" name="Text Box 902">
          <a:extLst>
            <a:ext uri="{FF2B5EF4-FFF2-40B4-BE49-F238E27FC236}">
              <a16:creationId xmlns:a16="http://schemas.microsoft.com/office/drawing/2014/main" id="{4DC81F5B-7282-494C-8A75-A66843E00A5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4" name="Text Box 903">
          <a:extLst>
            <a:ext uri="{FF2B5EF4-FFF2-40B4-BE49-F238E27FC236}">
              <a16:creationId xmlns:a16="http://schemas.microsoft.com/office/drawing/2014/main" id="{05CFBAE0-1A5B-4BD9-A29D-1CA8A7830AE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5" name="Text Box 904">
          <a:extLst>
            <a:ext uri="{FF2B5EF4-FFF2-40B4-BE49-F238E27FC236}">
              <a16:creationId xmlns:a16="http://schemas.microsoft.com/office/drawing/2014/main" id="{A9E43EC5-4555-4C46-87C6-D50BA2AF084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6" name="Text Box 905">
          <a:extLst>
            <a:ext uri="{FF2B5EF4-FFF2-40B4-BE49-F238E27FC236}">
              <a16:creationId xmlns:a16="http://schemas.microsoft.com/office/drawing/2014/main" id="{7668FE68-E65C-44E9-BACC-10EA3ADE7D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7" name="Text Box 906">
          <a:extLst>
            <a:ext uri="{FF2B5EF4-FFF2-40B4-BE49-F238E27FC236}">
              <a16:creationId xmlns:a16="http://schemas.microsoft.com/office/drawing/2014/main" id="{A7896733-8682-4312-8BB0-1A92E1E33C5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8" name="Text Box 907">
          <a:extLst>
            <a:ext uri="{FF2B5EF4-FFF2-40B4-BE49-F238E27FC236}">
              <a16:creationId xmlns:a16="http://schemas.microsoft.com/office/drawing/2014/main" id="{9B02E66F-D27C-4E43-B4A7-538F78073E3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19" name="Text Box 908">
          <a:extLst>
            <a:ext uri="{FF2B5EF4-FFF2-40B4-BE49-F238E27FC236}">
              <a16:creationId xmlns:a16="http://schemas.microsoft.com/office/drawing/2014/main" id="{3817D24E-13C7-4818-BF3F-D51A699AD44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0" name="Text Box 909">
          <a:extLst>
            <a:ext uri="{FF2B5EF4-FFF2-40B4-BE49-F238E27FC236}">
              <a16:creationId xmlns:a16="http://schemas.microsoft.com/office/drawing/2014/main" id="{14E7DCB6-2985-4508-BA98-AFF3DFFF551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1" name="Text Box 910">
          <a:extLst>
            <a:ext uri="{FF2B5EF4-FFF2-40B4-BE49-F238E27FC236}">
              <a16:creationId xmlns:a16="http://schemas.microsoft.com/office/drawing/2014/main" id="{B78E7E60-6EC6-4B62-9D77-D9C1F0E14B3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2" name="Text Box 911">
          <a:extLst>
            <a:ext uri="{FF2B5EF4-FFF2-40B4-BE49-F238E27FC236}">
              <a16:creationId xmlns:a16="http://schemas.microsoft.com/office/drawing/2014/main" id="{71D4C613-7864-486D-B39F-436C4112BCB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3" name="Text Box 912">
          <a:extLst>
            <a:ext uri="{FF2B5EF4-FFF2-40B4-BE49-F238E27FC236}">
              <a16:creationId xmlns:a16="http://schemas.microsoft.com/office/drawing/2014/main" id="{811F1392-F107-415C-B433-164D4974262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4" name="Text Box 913">
          <a:extLst>
            <a:ext uri="{FF2B5EF4-FFF2-40B4-BE49-F238E27FC236}">
              <a16:creationId xmlns:a16="http://schemas.microsoft.com/office/drawing/2014/main" id="{4513E14F-8026-464F-8954-072450517EB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5" name="Text Box 914">
          <a:extLst>
            <a:ext uri="{FF2B5EF4-FFF2-40B4-BE49-F238E27FC236}">
              <a16:creationId xmlns:a16="http://schemas.microsoft.com/office/drawing/2014/main" id="{316A1D7B-D4B7-4C80-95A6-7BB9B348E37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6" name="Text Box 915">
          <a:extLst>
            <a:ext uri="{FF2B5EF4-FFF2-40B4-BE49-F238E27FC236}">
              <a16:creationId xmlns:a16="http://schemas.microsoft.com/office/drawing/2014/main" id="{FE280FA1-8BFE-4328-871E-73E4AE1842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7" name="Text Box 916">
          <a:extLst>
            <a:ext uri="{FF2B5EF4-FFF2-40B4-BE49-F238E27FC236}">
              <a16:creationId xmlns:a16="http://schemas.microsoft.com/office/drawing/2014/main" id="{F9EC2FC3-1A50-4AA8-AFC3-2814CBF9868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8" name="Text Box 917">
          <a:extLst>
            <a:ext uri="{FF2B5EF4-FFF2-40B4-BE49-F238E27FC236}">
              <a16:creationId xmlns:a16="http://schemas.microsoft.com/office/drawing/2014/main" id="{59459224-FDA1-4BE3-873E-FD6AA3E0EB1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29" name="Text Box 918">
          <a:extLst>
            <a:ext uri="{FF2B5EF4-FFF2-40B4-BE49-F238E27FC236}">
              <a16:creationId xmlns:a16="http://schemas.microsoft.com/office/drawing/2014/main" id="{1E1B2BB7-B0E9-44CF-B18B-786362E5C9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0" name="Text Box 919">
          <a:extLst>
            <a:ext uri="{FF2B5EF4-FFF2-40B4-BE49-F238E27FC236}">
              <a16:creationId xmlns:a16="http://schemas.microsoft.com/office/drawing/2014/main" id="{F8327A8A-DF0C-486C-B770-1B102D2E0A2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1" name="Text Box 920">
          <a:extLst>
            <a:ext uri="{FF2B5EF4-FFF2-40B4-BE49-F238E27FC236}">
              <a16:creationId xmlns:a16="http://schemas.microsoft.com/office/drawing/2014/main" id="{3B64D2E6-EE70-4DE6-97E4-4FA7016F6BC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2" name="Text Box 921">
          <a:extLst>
            <a:ext uri="{FF2B5EF4-FFF2-40B4-BE49-F238E27FC236}">
              <a16:creationId xmlns:a16="http://schemas.microsoft.com/office/drawing/2014/main" id="{2D016F10-F8F6-4185-8D38-B1E87D85269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3" name="Text Box 922">
          <a:extLst>
            <a:ext uri="{FF2B5EF4-FFF2-40B4-BE49-F238E27FC236}">
              <a16:creationId xmlns:a16="http://schemas.microsoft.com/office/drawing/2014/main" id="{6A73E68A-473C-4F41-87E5-D206E9D6BAD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4" name="Text Box 923">
          <a:extLst>
            <a:ext uri="{FF2B5EF4-FFF2-40B4-BE49-F238E27FC236}">
              <a16:creationId xmlns:a16="http://schemas.microsoft.com/office/drawing/2014/main" id="{C577E162-BF5F-458C-9F7B-4FAA6E27EDA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5" name="Text Box 924">
          <a:extLst>
            <a:ext uri="{FF2B5EF4-FFF2-40B4-BE49-F238E27FC236}">
              <a16:creationId xmlns:a16="http://schemas.microsoft.com/office/drawing/2014/main" id="{111DAE1F-2858-40FE-B6AD-4245BA5250A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6" name="Text Box 925">
          <a:extLst>
            <a:ext uri="{FF2B5EF4-FFF2-40B4-BE49-F238E27FC236}">
              <a16:creationId xmlns:a16="http://schemas.microsoft.com/office/drawing/2014/main" id="{7B730A2A-0122-4003-B9C0-25E6EF0F454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7" name="Text Box 926">
          <a:extLst>
            <a:ext uri="{FF2B5EF4-FFF2-40B4-BE49-F238E27FC236}">
              <a16:creationId xmlns:a16="http://schemas.microsoft.com/office/drawing/2014/main" id="{5C843C4D-B1BD-44F0-9153-16CBD46E40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8" name="Text Box 927">
          <a:extLst>
            <a:ext uri="{FF2B5EF4-FFF2-40B4-BE49-F238E27FC236}">
              <a16:creationId xmlns:a16="http://schemas.microsoft.com/office/drawing/2014/main" id="{A7898994-BBF9-4BF1-8BE8-F2D1AC42397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39" name="Text Box 928">
          <a:extLst>
            <a:ext uri="{FF2B5EF4-FFF2-40B4-BE49-F238E27FC236}">
              <a16:creationId xmlns:a16="http://schemas.microsoft.com/office/drawing/2014/main" id="{85AAC179-CC52-4408-BFD1-C71CCD5DCD5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0" name="Text Box 929">
          <a:extLst>
            <a:ext uri="{FF2B5EF4-FFF2-40B4-BE49-F238E27FC236}">
              <a16:creationId xmlns:a16="http://schemas.microsoft.com/office/drawing/2014/main" id="{4B71FE1E-DE7A-4D0D-9777-0CB6318C079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1" name="Text Box 930">
          <a:extLst>
            <a:ext uri="{FF2B5EF4-FFF2-40B4-BE49-F238E27FC236}">
              <a16:creationId xmlns:a16="http://schemas.microsoft.com/office/drawing/2014/main" id="{06A1FCD3-E749-4CC8-8AA5-1F06240828E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2" name="Text Box 931">
          <a:extLst>
            <a:ext uri="{FF2B5EF4-FFF2-40B4-BE49-F238E27FC236}">
              <a16:creationId xmlns:a16="http://schemas.microsoft.com/office/drawing/2014/main" id="{9E6C87B4-60E8-437C-8C9C-E8B5F0D27E2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3" name="Text Box 932">
          <a:extLst>
            <a:ext uri="{FF2B5EF4-FFF2-40B4-BE49-F238E27FC236}">
              <a16:creationId xmlns:a16="http://schemas.microsoft.com/office/drawing/2014/main" id="{3836E729-B248-4F64-BA27-928EDDD247F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4" name="Text Box 933">
          <a:extLst>
            <a:ext uri="{FF2B5EF4-FFF2-40B4-BE49-F238E27FC236}">
              <a16:creationId xmlns:a16="http://schemas.microsoft.com/office/drawing/2014/main" id="{583060EA-F864-47A5-8BE3-F691D0EF357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5" name="Text Box 934">
          <a:extLst>
            <a:ext uri="{FF2B5EF4-FFF2-40B4-BE49-F238E27FC236}">
              <a16:creationId xmlns:a16="http://schemas.microsoft.com/office/drawing/2014/main" id="{1A83C24C-220F-4D3A-82F4-402FBDF3951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6" name="Text Box 935">
          <a:extLst>
            <a:ext uri="{FF2B5EF4-FFF2-40B4-BE49-F238E27FC236}">
              <a16:creationId xmlns:a16="http://schemas.microsoft.com/office/drawing/2014/main" id="{0467C02A-C6EB-4C47-B11E-D5F0CD9AAF8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7" name="Text Box 936">
          <a:extLst>
            <a:ext uri="{FF2B5EF4-FFF2-40B4-BE49-F238E27FC236}">
              <a16:creationId xmlns:a16="http://schemas.microsoft.com/office/drawing/2014/main" id="{3DA1DD9A-A0A4-436E-A8B7-69D22319AD2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8" name="Text Box 937">
          <a:extLst>
            <a:ext uri="{FF2B5EF4-FFF2-40B4-BE49-F238E27FC236}">
              <a16:creationId xmlns:a16="http://schemas.microsoft.com/office/drawing/2014/main" id="{828AAABD-06FA-43CC-8737-5CB8B6198F5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49" name="Text Box 938">
          <a:extLst>
            <a:ext uri="{FF2B5EF4-FFF2-40B4-BE49-F238E27FC236}">
              <a16:creationId xmlns:a16="http://schemas.microsoft.com/office/drawing/2014/main" id="{55BD933A-743B-4966-A88F-E8D13061F4A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0" name="Text Box 939">
          <a:extLst>
            <a:ext uri="{FF2B5EF4-FFF2-40B4-BE49-F238E27FC236}">
              <a16:creationId xmlns:a16="http://schemas.microsoft.com/office/drawing/2014/main" id="{89A6845F-08F6-4B03-833E-C16873DA457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1" name="Text Box 940">
          <a:extLst>
            <a:ext uri="{FF2B5EF4-FFF2-40B4-BE49-F238E27FC236}">
              <a16:creationId xmlns:a16="http://schemas.microsoft.com/office/drawing/2014/main" id="{A86EA721-91D4-4146-BEDF-A4D8D2E3535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2" name="Text Box 941">
          <a:extLst>
            <a:ext uri="{FF2B5EF4-FFF2-40B4-BE49-F238E27FC236}">
              <a16:creationId xmlns:a16="http://schemas.microsoft.com/office/drawing/2014/main" id="{E48E157F-AD4C-40C8-9A1B-97AB26607BA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3" name="Text Box 942">
          <a:extLst>
            <a:ext uri="{FF2B5EF4-FFF2-40B4-BE49-F238E27FC236}">
              <a16:creationId xmlns:a16="http://schemas.microsoft.com/office/drawing/2014/main" id="{A1120589-E822-4AB0-ADD1-3FF1E884562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4" name="Text Box 943">
          <a:extLst>
            <a:ext uri="{FF2B5EF4-FFF2-40B4-BE49-F238E27FC236}">
              <a16:creationId xmlns:a16="http://schemas.microsoft.com/office/drawing/2014/main" id="{2BBD073B-141C-408B-88F5-A26EA9A1C3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5" name="Text Box 944">
          <a:extLst>
            <a:ext uri="{FF2B5EF4-FFF2-40B4-BE49-F238E27FC236}">
              <a16:creationId xmlns:a16="http://schemas.microsoft.com/office/drawing/2014/main" id="{FA677E3D-18C8-4D39-B201-C9E4DECDEA9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6" name="Text Box 945">
          <a:extLst>
            <a:ext uri="{FF2B5EF4-FFF2-40B4-BE49-F238E27FC236}">
              <a16:creationId xmlns:a16="http://schemas.microsoft.com/office/drawing/2014/main" id="{5673B069-D18C-4D7E-864B-CE2890D169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7" name="Text Box 946">
          <a:extLst>
            <a:ext uri="{FF2B5EF4-FFF2-40B4-BE49-F238E27FC236}">
              <a16:creationId xmlns:a16="http://schemas.microsoft.com/office/drawing/2014/main" id="{E85A914C-868E-4F16-A685-1C232DF6CD3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8" name="Text Box 947">
          <a:extLst>
            <a:ext uri="{FF2B5EF4-FFF2-40B4-BE49-F238E27FC236}">
              <a16:creationId xmlns:a16="http://schemas.microsoft.com/office/drawing/2014/main" id="{61A0B8C3-178D-437C-9CA8-3A9118F4399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59" name="Text Box 948">
          <a:extLst>
            <a:ext uri="{FF2B5EF4-FFF2-40B4-BE49-F238E27FC236}">
              <a16:creationId xmlns:a16="http://schemas.microsoft.com/office/drawing/2014/main" id="{F834BFB3-21FE-4E98-8844-889BA7B00A5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0" name="Text Box 949">
          <a:extLst>
            <a:ext uri="{FF2B5EF4-FFF2-40B4-BE49-F238E27FC236}">
              <a16:creationId xmlns:a16="http://schemas.microsoft.com/office/drawing/2014/main" id="{0F7781EB-471F-415F-92E0-99100166640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1" name="Text Box 950">
          <a:extLst>
            <a:ext uri="{FF2B5EF4-FFF2-40B4-BE49-F238E27FC236}">
              <a16:creationId xmlns:a16="http://schemas.microsoft.com/office/drawing/2014/main" id="{520E51AD-BE22-4C14-9F42-542F6898606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2" name="Text Box 951">
          <a:extLst>
            <a:ext uri="{FF2B5EF4-FFF2-40B4-BE49-F238E27FC236}">
              <a16:creationId xmlns:a16="http://schemas.microsoft.com/office/drawing/2014/main" id="{B9F4E559-5039-4DEE-8174-0921D6243F6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3" name="Text Box 952">
          <a:extLst>
            <a:ext uri="{FF2B5EF4-FFF2-40B4-BE49-F238E27FC236}">
              <a16:creationId xmlns:a16="http://schemas.microsoft.com/office/drawing/2014/main" id="{CAC2B8B4-6028-4C21-A1CA-69F35A997C3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4" name="Text Box 953">
          <a:extLst>
            <a:ext uri="{FF2B5EF4-FFF2-40B4-BE49-F238E27FC236}">
              <a16:creationId xmlns:a16="http://schemas.microsoft.com/office/drawing/2014/main" id="{F19DA2B1-A425-4715-A4B2-B3A71ACB583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5" name="Text Box 954">
          <a:extLst>
            <a:ext uri="{FF2B5EF4-FFF2-40B4-BE49-F238E27FC236}">
              <a16:creationId xmlns:a16="http://schemas.microsoft.com/office/drawing/2014/main" id="{BC58CF5A-1FAA-4FC0-89D1-9BB48D8990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6" name="Text Box 955">
          <a:extLst>
            <a:ext uri="{FF2B5EF4-FFF2-40B4-BE49-F238E27FC236}">
              <a16:creationId xmlns:a16="http://schemas.microsoft.com/office/drawing/2014/main" id="{13EC1075-6F03-41F4-850E-AFBF52D61E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7" name="Text Box 956">
          <a:extLst>
            <a:ext uri="{FF2B5EF4-FFF2-40B4-BE49-F238E27FC236}">
              <a16:creationId xmlns:a16="http://schemas.microsoft.com/office/drawing/2014/main" id="{E4B96F75-90AF-44F8-9BD3-29F08DC0E77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8" name="Text Box 957">
          <a:extLst>
            <a:ext uri="{FF2B5EF4-FFF2-40B4-BE49-F238E27FC236}">
              <a16:creationId xmlns:a16="http://schemas.microsoft.com/office/drawing/2014/main" id="{20F412F0-1E03-4356-BDD1-6C8C7F7D0A5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69" name="Text Box 958">
          <a:extLst>
            <a:ext uri="{FF2B5EF4-FFF2-40B4-BE49-F238E27FC236}">
              <a16:creationId xmlns:a16="http://schemas.microsoft.com/office/drawing/2014/main" id="{ACEEB146-AAA0-433E-AFF4-4E38F3889F6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0" name="Text Box 959">
          <a:extLst>
            <a:ext uri="{FF2B5EF4-FFF2-40B4-BE49-F238E27FC236}">
              <a16:creationId xmlns:a16="http://schemas.microsoft.com/office/drawing/2014/main" id="{B0445315-DB1A-4A55-9DAF-E67D649596D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1" name="Text Box 960">
          <a:extLst>
            <a:ext uri="{FF2B5EF4-FFF2-40B4-BE49-F238E27FC236}">
              <a16:creationId xmlns:a16="http://schemas.microsoft.com/office/drawing/2014/main" id="{D504CA6A-61DF-44C4-A500-2530D2043E0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2" name="Text Box 961">
          <a:extLst>
            <a:ext uri="{FF2B5EF4-FFF2-40B4-BE49-F238E27FC236}">
              <a16:creationId xmlns:a16="http://schemas.microsoft.com/office/drawing/2014/main" id="{2FB70B97-593D-4D64-976C-6273E3260F1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3" name="Text Box 962">
          <a:extLst>
            <a:ext uri="{FF2B5EF4-FFF2-40B4-BE49-F238E27FC236}">
              <a16:creationId xmlns:a16="http://schemas.microsoft.com/office/drawing/2014/main" id="{14F476A6-C0C4-4FAB-A6D7-B5BCA71D1ED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4" name="Text Box 963">
          <a:extLst>
            <a:ext uri="{FF2B5EF4-FFF2-40B4-BE49-F238E27FC236}">
              <a16:creationId xmlns:a16="http://schemas.microsoft.com/office/drawing/2014/main" id="{72205E0C-CF86-41F7-AC6B-1E0DB4C1C19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5" name="Text Box 964">
          <a:extLst>
            <a:ext uri="{FF2B5EF4-FFF2-40B4-BE49-F238E27FC236}">
              <a16:creationId xmlns:a16="http://schemas.microsoft.com/office/drawing/2014/main" id="{742881C3-544C-4649-9AAB-E6F7771EF42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6" name="Text Box 965">
          <a:extLst>
            <a:ext uri="{FF2B5EF4-FFF2-40B4-BE49-F238E27FC236}">
              <a16:creationId xmlns:a16="http://schemas.microsoft.com/office/drawing/2014/main" id="{CEF22DB4-E879-425E-992D-06B212226BE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7" name="Text Box 966">
          <a:extLst>
            <a:ext uri="{FF2B5EF4-FFF2-40B4-BE49-F238E27FC236}">
              <a16:creationId xmlns:a16="http://schemas.microsoft.com/office/drawing/2014/main" id="{A54C527C-0E94-4B4E-B37B-A4256EA7A5F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8" name="Text Box 967">
          <a:extLst>
            <a:ext uri="{FF2B5EF4-FFF2-40B4-BE49-F238E27FC236}">
              <a16:creationId xmlns:a16="http://schemas.microsoft.com/office/drawing/2014/main" id="{956C4B67-2498-4DF7-AD36-4B9CD8054B7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79" name="Text Box 968">
          <a:extLst>
            <a:ext uri="{FF2B5EF4-FFF2-40B4-BE49-F238E27FC236}">
              <a16:creationId xmlns:a16="http://schemas.microsoft.com/office/drawing/2014/main" id="{37C86D2A-BE86-47C0-AF6C-970E6BE7196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0" name="Text Box 969">
          <a:extLst>
            <a:ext uri="{FF2B5EF4-FFF2-40B4-BE49-F238E27FC236}">
              <a16:creationId xmlns:a16="http://schemas.microsoft.com/office/drawing/2014/main" id="{DAE7F82A-480D-4EEE-85F7-1A74D9EF013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1" name="Text Box 970">
          <a:extLst>
            <a:ext uri="{FF2B5EF4-FFF2-40B4-BE49-F238E27FC236}">
              <a16:creationId xmlns:a16="http://schemas.microsoft.com/office/drawing/2014/main" id="{D31E63CB-3082-4261-B21B-B6BBE544A49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2" name="Text Box 971">
          <a:extLst>
            <a:ext uri="{FF2B5EF4-FFF2-40B4-BE49-F238E27FC236}">
              <a16:creationId xmlns:a16="http://schemas.microsoft.com/office/drawing/2014/main" id="{9651815E-4609-4A96-8F4D-893C77D7F2C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3" name="Text Box 972">
          <a:extLst>
            <a:ext uri="{FF2B5EF4-FFF2-40B4-BE49-F238E27FC236}">
              <a16:creationId xmlns:a16="http://schemas.microsoft.com/office/drawing/2014/main" id="{ECCDF149-99E7-4B57-A3C1-17F1F036B1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4" name="Text Box 973">
          <a:extLst>
            <a:ext uri="{FF2B5EF4-FFF2-40B4-BE49-F238E27FC236}">
              <a16:creationId xmlns:a16="http://schemas.microsoft.com/office/drawing/2014/main" id="{E12044EC-5B1B-4635-B184-F827C71AA30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5" name="Text Box 974">
          <a:extLst>
            <a:ext uri="{FF2B5EF4-FFF2-40B4-BE49-F238E27FC236}">
              <a16:creationId xmlns:a16="http://schemas.microsoft.com/office/drawing/2014/main" id="{103AD959-B48F-4C0A-8748-8EC61B60024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6" name="Text Box 975">
          <a:extLst>
            <a:ext uri="{FF2B5EF4-FFF2-40B4-BE49-F238E27FC236}">
              <a16:creationId xmlns:a16="http://schemas.microsoft.com/office/drawing/2014/main" id="{D51AA8B3-E045-4C80-8C92-711EB91AB98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7" name="Text Box 976">
          <a:extLst>
            <a:ext uri="{FF2B5EF4-FFF2-40B4-BE49-F238E27FC236}">
              <a16:creationId xmlns:a16="http://schemas.microsoft.com/office/drawing/2014/main" id="{7E78F9BF-22B8-4EF7-A29E-2859CC0648E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8" name="Text Box 977">
          <a:extLst>
            <a:ext uri="{FF2B5EF4-FFF2-40B4-BE49-F238E27FC236}">
              <a16:creationId xmlns:a16="http://schemas.microsoft.com/office/drawing/2014/main" id="{A9F609B7-2B29-4D96-9557-2F2E52A8C0A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89" name="Text Box 978">
          <a:extLst>
            <a:ext uri="{FF2B5EF4-FFF2-40B4-BE49-F238E27FC236}">
              <a16:creationId xmlns:a16="http://schemas.microsoft.com/office/drawing/2014/main" id="{DADDEC25-5DB2-4A33-8CC3-6788A7869BC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0" name="Text Box 979">
          <a:extLst>
            <a:ext uri="{FF2B5EF4-FFF2-40B4-BE49-F238E27FC236}">
              <a16:creationId xmlns:a16="http://schemas.microsoft.com/office/drawing/2014/main" id="{A00A5C95-74FB-4282-984C-4692304C000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1" name="Text Box 980">
          <a:extLst>
            <a:ext uri="{FF2B5EF4-FFF2-40B4-BE49-F238E27FC236}">
              <a16:creationId xmlns:a16="http://schemas.microsoft.com/office/drawing/2014/main" id="{C05292FD-9606-41CA-AA5D-B4735CD6D78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2" name="Text Box 981">
          <a:extLst>
            <a:ext uri="{FF2B5EF4-FFF2-40B4-BE49-F238E27FC236}">
              <a16:creationId xmlns:a16="http://schemas.microsoft.com/office/drawing/2014/main" id="{A3957458-1AD1-4AC9-87B7-F16E586D4F8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3" name="Text Box 982">
          <a:extLst>
            <a:ext uri="{FF2B5EF4-FFF2-40B4-BE49-F238E27FC236}">
              <a16:creationId xmlns:a16="http://schemas.microsoft.com/office/drawing/2014/main" id="{E63EC3B8-A9F4-42E5-A1DF-67FE6BCD69B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4" name="Text Box 983">
          <a:extLst>
            <a:ext uri="{FF2B5EF4-FFF2-40B4-BE49-F238E27FC236}">
              <a16:creationId xmlns:a16="http://schemas.microsoft.com/office/drawing/2014/main" id="{668F34F3-416E-42E3-9135-19297B31D2A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5" name="Text Box 984">
          <a:extLst>
            <a:ext uri="{FF2B5EF4-FFF2-40B4-BE49-F238E27FC236}">
              <a16:creationId xmlns:a16="http://schemas.microsoft.com/office/drawing/2014/main" id="{30CF76DE-C1F0-4FE0-B990-8D293D16EF6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6" name="Text Box 985">
          <a:extLst>
            <a:ext uri="{FF2B5EF4-FFF2-40B4-BE49-F238E27FC236}">
              <a16:creationId xmlns:a16="http://schemas.microsoft.com/office/drawing/2014/main" id="{A9286DBF-B32A-4F76-A82C-FDF63CA10E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7" name="Text Box 986">
          <a:extLst>
            <a:ext uri="{FF2B5EF4-FFF2-40B4-BE49-F238E27FC236}">
              <a16:creationId xmlns:a16="http://schemas.microsoft.com/office/drawing/2014/main" id="{20F37053-7751-48BA-98D7-1574F0EDB82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8" name="Text Box 987">
          <a:extLst>
            <a:ext uri="{FF2B5EF4-FFF2-40B4-BE49-F238E27FC236}">
              <a16:creationId xmlns:a16="http://schemas.microsoft.com/office/drawing/2014/main" id="{AFC10294-7EE2-4749-8392-C44BDE7DA53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9999" name="Text Box 988">
          <a:extLst>
            <a:ext uri="{FF2B5EF4-FFF2-40B4-BE49-F238E27FC236}">
              <a16:creationId xmlns:a16="http://schemas.microsoft.com/office/drawing/2014/main" id="{BBD0E430-F7B9-4083-BB8B-A9022043D2B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0" name="Text Box 989">
          <a:extLst>
            <a:ext uri="{FF2B5EF4-FFF2-40B4-BE49-F238E27FC236}">
              <a16:creationId xmlns:a16="http://schemas.microsoft.com/office/drawing/2014/main" id="{DC219496-0A85-411A-A48B-EB4AF86DC84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1" name="Text Box 990">
          <a:extLst>
            <a:ext uri="{FF2B5EF4-FFF2-40B4-BE49-F238E27FC236}">
              <a16:creationId xmlns:a16="http://schemas.microsoft.com/office/drawing/2014/main" id="{5655833D-9CE0-4184-A8C0-4ED39AFF50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2" name="Text Box 991">
          <a:extLst>
            <a:ext uri="{FF2B5EF4-FFF2-40B4-BE49-F238E27FC236}">
              <a16:creationId xmlns:a16="http://schemas.microsoft.com/office/drawing/2014/main" id="{A562E879-9BF8-4EBC-A91F-85C0D4E830E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3" name="Text Box 992">
          <a:extLst>
            <a:ext uri="{FF2B5EF4-FFF2-40B4-BE49-F238E27FC236}">
              <a16:creationId xmlns:a16="http://schemas.microsoft.com/office/drawing/2014/main" id="{6A0E7625-D343-45D5-9350-A3C23B645C8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4" name="Text Box 993">
          <a:extLst>
            <a:ext uri="{FF2B5EF4-FFF2-40B4-BE49-F238E27FC236}">
              <a16:creationId xmlns:a16="http://schemas.microsoft.com/office/drawing/2014/main" id="{D2CC5327-2C97-4D4D-AB94-66B7B1EAB8F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5" name="Text Box 994">
          <a:extLst>
            <a:ext uri="{FF2B5EF4-FFF2-40B4-BE49-F238E27FC236}">
              <a16:creationId xmlns:a16="http://schemas.microsoft.com/office/drawing/2014/main" id="{64F28DB6-3F08-4F87-AEDF-2DD1BC82339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6" name="Text Box 995">
          <a:extLst>
            <a:ext uri="{FF2B5EF4-FFF2-40B4-BE49-F238E27FC236}">
              <a16:creationId xmlns:a16="http://schemas.microsoft.com/office/drawing/2014/main" id="{914BECC4-96E0-4FDE-BE26-BC5EB55587F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7" name="Text Box 996">
          <a:extLst>
            <a:ext uri="{FF2B5EF4-FFF2-40B4-BE49-F238E27FC236}">
              <a16:creationId xmlns:a16="http://schemas.microsoft.com/office/drawing/2014/main" id="{BBA51DBF-D8E5-407F-82DB-F155817291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8" name="Text Box 997">
          <a:extLst>
            <a:ext uri="{FF2B5EF4-FFF2-40B4-BE49-F238E27FC236}">
              <a16:creationId xmlns:a16="http://schemas.microsoft.com/office/drawing/2014/main" id="{C949F635-EB61-4D7C-919D-46D57D2B560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09" name="Text Box 998">
          <a:extLst>
            <a:ext uri="{FF2B5EF4-FFF2-40B4-BE49-F238E27FC236}">
              <a16:creationId xmlns:a16="http://schemas.microsoft.com/office/drawing/2014/main" id="{A8D8E608-3BCB-4DB0-982A-C0F1F9896C7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0" name="Text Box 999">
          <a:extLst>
            <a:ext uri="{FF2B5EF4-FFF2-40B4-BE49-F238E27FC236}">
              <a16:creationId xmlns:a16="http://schemas.microsoft.com/office/drawing/2014/main" id="{E73EF667-C989-43DB-8E32-97C7B841518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1" name="Text Box 1000">
          <a:extLst>
            <a:ext uri="{FF2B5EF4-FFF2-40B4-BE49-F238E27FC236}">
              <a16:creationId xmlns:a16="http://schemas.microsoft.com/office/drawing/2014/main" id="{BA87562E-180F-4BBD-BAC7-3C06CB5718B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2" name="Text Box 1001">
          <a:extLst>
            <a:ext uri="{FF2B5EF4-FFF2-40B4-BE49-F238E27FC236}">
              <a16:creationId xmlns:a16="http://schemas.microsoft.com/office/drawing/2014/main" id="{A56C9C8C-36F2-4ED4-A77A-5CEC386715D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3" name="Text Box 1002">
          <a:extLst>
            <a:ext uri="{FF2B5EF4-FFF2-40B4-BE49-F238E27FC236}">
              <a16:creationId xmlns:a16="http://schemas.microsoft.com/office/drawing/2014/main" id="{0261F03E-5E74-44DD-9525-268BA5A72EE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4" name="Text Box 1003">
          <a:extLst>
            <a:ext uri="{FF2B5EF4-FFF2-40B4-BE49-F238E27FC236}">
              <a16:creationId xmlns:a16="http://schemas.microsoft.com/office/drawing/2014/main" id="{DBBD4A7D-52E9-4755-9D13-37F81C437CB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5" name="Text Box 1004">
          <a:extLst>
            <a:ext uri="{FF2B5EF4-FFF2-40B4-BE49-F238E27FC236}">
              <a16:creationId xmlns:a16="http://schemas.microsoft.com/office/drawing/2014/main" id="{9A17F268-DE14-4599-8E81-E2DD966FBAE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6" name="Text Box 1005">
          <a:extLst>
            <a:ext uri="{FF2B5EF4-FFF2-40B4-BE49-F238E27FC236}">
              <a16:creationId xmlns:a16="http://schemas.microsoft.com/office/drawing/2014/main" id="{F52C88A7-6042-4591-A107-169B42A1CB3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7" name="Text Box 1006">
          <a:extLst>
            <a:ext uri="{FF2B5EF4-FFF2-40B4-BE49-F238E27FC236}">
              <a16:creationId xmlns:a16="http://schemas.microsoft.com/office/drawing/2014/main" id="{7688AF9E-D25B-4565-B1CC-DA906EFDA37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8" name="Text Box 1007">
          <a:extLst>
            <a:ext uri="{FF2B5EF4-FFF2-40B4-BE49-F238E27FC236}">
              <a16:creationId xmlns:a16="http://schemas.microsoft.com/office/drawing/2014/main" id="{C5F07ED7-64AB-4FF8-AC6C-B0FA8DAF6E4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19" name="Text Box 1008">
          <a:extLst>
            <a:ext uri="{FF2B5EF4-FFF2-40B4-BE49-F238E27FC236}">
              <a16:creationId xmlns:a16="http://schemas.microsoft.com/office/drawing/2014/main" id="{84BD37EB-B9AC-4707-9FBF-0025B9FB5F4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0" name="Text Box 1009">
          <a:extLst>
            <a:ext uri="{FF2B5EF4-FFF2-40B4-BE49-F238E27FC236}">
              <a16:creationId xmlns:a16="http://schemas.microsoft.com/office/drawing/2014/main" id="{C909FE16-7241-4AD2-9736-9B701F6FD20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1" name="Text Box 1010">
          <a:extLst>
            <a:ext uri="{FF2B5EF4-FFF2-40B4-BE49-F238E27FC236}">
              <a16:creationId xmlns:a16="http://schemas.microsoft.com/office/drawing/2014/main" id="{A9739D4E-05C1-44C1-AF25-DB98DFB6A07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2" name="Text Box 1011">
          <a:extLst>
            <a:ext uri="{FF2B5EF4-FFF2-40B4-BE49-F238E27FC236}">
              <a16:creationId xmlns:a16="http://schemas.microsoft.com/office/drawing/2014/main" id="{9318D604-737D-4A26-B766-544BF071150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3" name="Text Box 1012">
          <a:extLst>
            <a:ext uri="{FF2B5EF4-FFF2-40B4-BE49-F238E27FC236}">
              <a16:creationId xmlns:a16="http://schemas.microsoft.com/office/drawing/2014/main" id="{67EE8158-880B-45A6-9D89-22AB70946E8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4" name="Text Box 1013">
          <a:extLst>
            <a:ext uri="{FF2B5EF4-FFF2-40B4-BE49-F238E27FC236}">
              <a16:creationId xmlns:a16="http://schemas.microsoft.com/office/drawing/2014/main" id="{F51F91D0-21ED-44B3-9E91-77AC9DDD449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5" name="Text Box 1014">
          <a:extLst>
            <a:ext uri="{FF2B5EF4-FFF2-40B4-BE49-F238E27FC236}">
              <a16:creationId xmlns:a16="http://schemas.microsoft.com/office/drawing/2014/main" id="{D28177AC-AC5F-4D40-B9E2-2F6A1DC0EDB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6" name="Text Box 1015">
          <a:extLst>
            <a:ext uri="{FF2B5EF4-FFF2-40B4-BE49-F238E27FC236}">
              <a16:creationId xmlns:a16="http://schemas.microsoft.com/office/drawing/2014/main" id="{2529BE8B-14E7-4E91-B7F4-C503196D00F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7" name="Text Box 1016">
          <a:extLst>
            <a:ext uri="{FF2B5EF4-FFF2-40B4-BE49-F238E27FC236}">
              <a16:creationId xmlns:a16="http://schemas.microsoft.com/office/drawing/2014/main" id="{CDF39230-C436-47CD-9B9D-7D66D8594AA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8" name="Text Box 1017">
          <a:extLst>
            <a:ext uri="{FF2B5EF4-FFF2-40B4-BE49-F238E27FC236}">
              <a16:creationId xmlns:a16="http://schemas.microsoft.com/office/drawing/2014/main" id="{86B379E9-78ED-4F50-A888-280407D399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29" name="Text Box 1018">
          <a:extLst>
            <a:ext uri="{FF2B5EF4-FFF2-40B4-BE49-F238E27FC236}">
              <a16:creationId xmlns:a16="http://schemas.microsoft.com/office/drawing/2014/main" id="{5DAEB9C8-C535-47ED-BE1B-BB908472A88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0" name="Text Box 1019">
          <a:extLst>
            <a:ext uri="{FF2B5EF4-FFF2-40B4-BE49-F238E27FC236}">
              <a16:creationId xmlns:a16="http://schemas.microsoft.com/office/drawing/2014/main" id="{46797181-4B5A-435D-ABBB-2087CA40CFA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1" name="Text Box 1020">
          <a:extLst>
            <a:ext uri="{FF2B5EF4-FFF2-40B4-BE49-F238E27FC236}">
              <a16:creationId xmlns:a16="http://schemas.microsoft.com/office/drawing/2014/main" id="{A47C124F-693D-4A8C-A981-1BE0396E773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2" name="Text Box 1021">
          <a:extLst>
            <a:ext uri="{FF2B5EF4-FFF2-40B4-BE49-F238E27FC236}">
              <a16:creationId xmlns:a16="http://schemas.microsoft.com/office/drawing/2014/main" id="{634611BB-920F-45CB-B1DA-2443CD4EA69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3" name="Text Box 1022">
          <a:extLst>
            <a:ext uri="{FF2B5EF4-FFF2-40B4-BE49-F238E27FC236}">
              <a16:creationId xmlns:a16="http://schemas.microsoft.com/office/drawing/2014/main" id="{47BED446-0127-4561-895F-B2B35B612D9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4" name="Text Box 1023">
          <a:extLst>
            <a:ext uri="{FF2B5EF4-FFF2-40B4-BE49-F238E27FC236}">
              <a16:creationId xmlns:a16="http://schemas.microsoft.com/office/drawing/2014/main" id="{1894F731-0271-4DF8-A6EA-D34C0D4C7F3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5" name="Text Box 1024">
          <a:extLst>
            <a:ext uri="{FF2B5EF4-FFF2-40B4-BE49-F238E27FC236}">
              <a16:creationId xmlns:a16="http://schemas.microsoft.com/office/drawing/2014/main" id="{F3989034-79C4-4D8C-9FAC-B5804AB1D5C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6" name="Text Box 1025">
          <a:extLst>
            <a:ext uri="{FF2B5EF4-FFF2-40B4-BE49-F238E27FC236}">
              <a16:creationId xmlns:a16="http://schemas.microsoft.com/office/drawing/2014/main" id="{1D43E9F0-536B-42DF-B8A7-258501A97B3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7" name="Text Box 1026">
          <a:extLst>
            <a:ext uri="{FF2B5EF4-FFF2-40B4-BE49-F238E27FC236}">
              <a16:creationId xmlns:a16="http://schemas.microsoft.com/office/drawing/2014/main" id="{4124A2FE-134A-4317-A044-4C4D3D9A332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8" name="Text Box 1027">
          <a:extLst>
            <a:ext uri="{FF2B5EF4-FFF2-40B4-BE49-F238E27FC236}">
              <a16:creationId xmlns:a16="http://schemas.microsoft.com/office/drawing/2014/main" id="{C4523665-DD9B-40B3-9CF4-A0197DF553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39" name="Text Box 1028">
          <a:extLst>
            <a:ext uri="{FF2B5EF4-FFF2-40B4-BE49-F238E27FC236}">
              <a16:creationId xmlns:a16="http://schemas.microsoft.com/office/drawing/2014/main" id="{A05BFF11-1B6F-41ED-B3A6-91579488BF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0" name="Text Box 1029">
          <a:extLst>
            <a:ext uri="{FF2B5EF4-FFF2-40B4-BE49-F238E27FC236}">
              <a16:creationId xmlns:a16="http://schemas.microsoft.com/office/drawing/2014/main" id="{B8FE3E04-A9DA-42C7-95D9-FA84ED2B68E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1" name="Text Box 1030">
          <a:extLst>
            <a:ext uri="{FF2B5EF4-FFF2-40B4-BE49-F238E27FC236}">
              <a16:creationId xmlns:a16="http://schemas.microsoft.com/office/drawing/2014/main" id="{B90EA197-34EC-4031-A9FE-7A026645245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2" name="Text Box 1031">
          <a:extLst>
            <a:ext uri="{FF2B5EF4-FFF2-40B4-BE49-F238E27FC236}">
              <a16:creationId xmlns:a16="http://schemas.microsoft.com/office/drawing/2014/main" id="{98BE0CB6-594F-411C-ACC8-D44A4D45A7F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3" name="Text Box 1032">
          <a:extLst>
            <a:ext uri="{FF2B5EF4-FFF2-40B4-BE49-F238E27FC236}">
              <a16:creationId xmlns:a16="http://schemas.microsoft.com/office/drawing/2014/main" id="{9D7DB850-E92C-4E49-AD4B-A470E865B28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4" name="Text Box 1033">
          <a:extLst>
            <a:ext uri="{FF2B5EF4-FFF2-40B4-BE49-F238E27FC236}">
              <a16:creationId xmlns:a16="http://schemas.microsoft.com/office/drawing/2014/main" id="{94E3BDFF-884B-449B-A2CC-19EF6C3E1BC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5" name="Text Box 1034">
          <a:extLst>
            <a:ext uri="{FF2B5EF4-FFF2-40B4-BE49-F238E27FC236}">
              <a16:creationId xmlns:a16="http://schemas.microsoft.com/office/drawing/2014/main" id="{7EBD8970-02C0-40C7-B1C8-D25C8DAFD9B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6" name="Text Box 1035">
          <a:extLst>
            <a:ext uri="{FF2B5EF4-FFF2-40B4-BE49-F238E27FC236}">
              <a16:creationId xmlns:a16="http://schemas.microsoft.com/office/drawing/2014/main" id="{43B67E06-00F8-4FE3-9C05-61E7D904B0B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7" name="Text Box 1036">
          <a:extLst>
            <a:ext uri="{FF2B5EF4-FFF2-40B4-BE49-F238E27FC236}">
              <a16:creationId xmlns:a16="http://schemas.microsoft.com/office/drawing/2014/main" id="{D762E44F-74F9-4B79-8BA2-80036E3DBBD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8" name="Text Box 1037">
          <a:extLst>
            <a:ext uri="{FF2B5EF4-FFF2-40B4-BE49-F238E27FC236}">
              <a16:creationId xmlns:a16="http://schemas.microsoft.com/office/drawing/2014/main" id="{98E60F8F-ABCA-4D47-9395-17C83281CDD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49" name="Text Box 1038">
          <a:extLst>
            <a:ext uri="{FF2B5EF4-FFF2-40B4-BE49-F238E27FC236}">
              <a16:creationId xmlns:a16="http://schemas.microsoft.com/office/drawing/2014/main" id="{82D4B1C8-AC86-4F18-BF8C-A6EEF98F67D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0" name="Text Box 1039">
          <a:extLst>
            <a:ext uri="{FF2B5EF4-FFF2-40B4-BE49-F238E27FC236}">
              <a16:creationId xmlns:a16="http://schemas.microsoft.com/office/drawing/2014/main" id="{C259BA8B-4127-437C-8965-C917223EE48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1" name="Text Box 1040">
          <a:extLst>
            <a:ext uri="{FF2B5EF4-FFF2-40B4-BE49-F238E27FC236}">
              <a16:creationId xmlns:a16="http://schemas.microsoft.com/office/drawing/2014/main" id="{38A8DDEA-EAEE-4751-8AE6-B9972B224CD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2" name="Text Box 1041">
          <a:extLst>
            <a:ext uri="{FF2B5EF4-FFF2-40B4-BE49-F238E27FC236}">
              <a16:creationId xmlns:a16="http://schemas.microsoft.com/office/drawing/2014/main" id="{31BB6BFB-9CF7-48CC-AD79-2C33D024FC2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3" name="Text Box 1042">
          <a:extLst>
            <a:ext uri="{FF2B5EF4-FFF2-40B4-BE49-F238E27FC236}">
              <a16:creationId xmlns:a16="http://schemas.microsoft.com/office/drawing/2014/main" id="{2813CAA1-8EDC-4F26-9452-D4DD40AA94E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4" name="Text Box 1043">
          <a:extLst>
            <a:ext uri="{FF2B5EF4-FFF2-40B4-BE49-F238E27FC236}">
              <a16:creationId xmlns:a16="http://schemas.microsoft.com/office/drawing/2014/main" id="{45A5E27C-B179-4C30-8CA5-FFB1A1E7ECF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5" name="Text Box 1044">
          <a:extLst>
            <a:ext uri="{FF2B5EF4-FFF2-40B4-BE49-F238E27FC236}">
              <a16:creationId xmlns:a16="http://schemas.microsoft.com/office/drawing/2014/main" id="{B0E453E0-7038-43C6-A88E-EC7F7DAE948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6" name="Text Box 1045">
          <a:extLst>
            <a:ext uri="{FF2B5EF4-FFF2-40B4-BE49-F238E27FC236}">
              <a16:creationId xmlns:a16="http://schemas.microsoft.com/office/drawing/2014/main" id="{E2536C21-DB58-4D0D-9398-32D57E70F33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7" name="Text Box 1046">
          <a:extLst>
            <a:ext uri="{FF2B5EF4-FFF2-40B4-BE49-F238E27FC236}">
              <a16:creationId xmlns:a16="http://schemas.microsoft.com/office/drawing/2014/main" id="{866B248F-5DD0-4AE3-9655-8CFD1373F8C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8" name="Text Box 1047">
          <a:extLst>
            <a:ext uri="{FF2B5EF4-FFF2-40B4-BE49-F238E27FC236}">
              <a16:creationId xmlns:a16="http://schemas.microsoft.com/office/drawing/2014/main" id="{38385104-B556-422E-A93A-12D2E83A3EC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59" name="Text Box 1048">
          <a:extLst>
            <a:ext uri="{FF2B5EF4-FFF2-40B4-BE49-F238E27FC236}">
              <a16:creationId xmlns:a16="http://schemas.microsoft.com/office/drawing/2014/main" id="{85E99C60-5DDA-42CE-9B18-57DD750FEA5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0" name="Text Box 1049">
          <a:extLst>
            <a:ext uri="{FF2B5EF4-FFF2-40B4-BE49-F238E27FC236}">
              <a16:creationId xmlns:a16="http://schemas.microsoft.com/office/drawing/2014/main" id="{51EC8D86-8D86-415A-8AED-883378C1BFF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1" name="Text Box 1050">
          <a:extLst>
            <a:ext uri="{FF2B5EF4-FFF2-40B4-BE49-F238E27FC236}">
              <a16:creationId xmlns:a16="http://schemas.microsoft.com/office/drawing/2014/main" id="{1C98C570-3A6A-4CB4-94A7-2CCCFBF9B50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2" name="Text Box 1051">
          <a:extLst>
            <a:ext uri="{FF2B5EF4-FFF2-40B4-BE49-F238E27FC236}">
              <a16:creationId xmlns:a16="http://schemas.microsoft.com/office/drawing/2014/main" id="{D9F00822-FEFA-4529-B1A0-5F29D920EAC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3" name="Text Box 1052">
          <a:extLst>
            <a:ext uri="{FF2B5EF4-FFF2-40B4-BE49-F238E27FC236}">
              <a16:creationId xmlns:a16="http://schemas.microsoft.com/office/drawing/2014/main" id="{46C8D480-93DE-4486-873E-BC633EF5460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4" name="Text Box 1053">
          <a:extLst>
            <a:ext uri="{FF2B5EF4-FFF2-40B4-BE49-F238E27FC236}">
              <a16:creationId xmlns:a16="http://schemas.microsoft.com/office/drawing/2014/main" id="{DA126F69-875E-45F5-AEF3-1EF8B6B115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5" name="Text Box 1054">
          <a:extLst>
            <a:ext uri="{FF2B5EF4-FFF2-40B4-BE49-F238E27FC236}">
              <a16:creationId xmlns:a16="http://schemas.microsoft.com/office/drawing/2014/main" id="{D37DBD22-6916-4BE4-9708-821D7E5732B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6" name="Text Box 1055">
          <a:extLst>
            <a:ext uri="{FF2B5EF4-FFF2-40B4-BE49-F238E27FC236}">
              <a16:creationId xmlns:a16="http://schemas.microsoft.com/office/drawing/2014/main" id="{A3671AEF-FC41-4630-AAF4-C2243381B79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7" name="Text Box 1056">
          <a:extLst>
            <a:ext uri="{FF2B5EF4-FFF2-40B4-BE49-F238E27FC236}">
              <a16:creationId xmlns:a16="http://schemas.microsoft.com/office/drawing/2014/main" id="{97A86DBE-8C0D-4954-BDD9-822381B1287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8" name="Text Box 1057">
          <a:extLst>
            <a:ext uri="{FF2B5EF4-FFF2-40B4-BE49-F238E27FC236}">
              <a16:creationId xmlns:a16="http://schemas.microsoft.com/office/drawing/2014/main" id="{3D5371F4-1C3F-4F3E-A150-B79E11053AC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69" name="Text Box 1058">
          <a:extLst>
            <a:ext uri="{FF2B5EF4-FFF2-40B4-BE49-F238E27FC236}">
              <a16:creationId xmlns:a16="http://schemas.microsoft.com/office/drawing/2014/main" id="{5E27696B-8B28-4E91-9D73-5F3F68D9F87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70" name="Text Box 1059">
          <a:extLst>
            <a:ext uri="{FF2B5EF4-FFF2-40B4-BE49-F238E27FC236}">
              <a16:creationId xmlns:a16="http://schemas.microsoft.com/office/drawing/2014/main" id="{5BB44024-00D8-496B-8812-FB14FFCC64A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71" name="Text Box 1060">
          <a:extLst>
            <a:ext uri="{FF2B5EF4-FFF2-40B4-BE49-F238E27FC236}">
              <a16:creationId xmlns:a16="http://schemas.microsoft.com/office/drawing/2014/main" id="{699AC8E0-EF53-4AFC-BB1E-03517794B87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072" name="Text Box 1061">
          <a:extLst>
            <a:ext uri="{FF2B5EF4-FFF2-40B4-BE49-F238E27FC236}">
              <a16:creationId xmlns:a16="http://schemas.microsoft.com/office/drawing/2014/main" id="{1AAB14D3-B108-4166-96B8-BBE136AEAE9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3" name="Text Box 837">
          <a:extLst>
            <a:ext uri="{FF2B5EF4-FFF2-40B4-BE49-F238E27FC236}">
              <a16:creationId xmlns:a16="http://schemas.microsoft.com/office/drawing/2014/main" id="{B08BF8E9-4F98-46BE-B729-A8E6748789B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4" name="Text Box 838">
          <a:extLst>
            <a:ext uri="{FF2B5EF4-FFF2-40B4-BE49-F238E27FC236}">
              <a16:creationId xmlns:a16="http://schemas.microsoft.com/office/drawing/2014/main" id="{08929AE8-7A77-482B-AE13-934D11E044F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5" name="Text Box 839">
          <a:extLst>
            <a:ext uri="{FF2B5EF4-FFF2-40B4-BE49-F238E27FC236}">
              <a16:creationId xmlns:a16="http://schemas.microsoft.com/office/drawing/2014/main" id="{B593B7AE-2143-4266-AAF4-92C926F6F1A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6" name="Text Box 840">
          <a:extLst>
            <a:ext uri="{FF2B5EF4-FFF2-40B4-BE49-F238E27FC236}">
              <a16:creationId xmlns:a16="http://schemas.microsoft.com/office/drawing/2014/main" id="{524E6110-C067-4085-A1B7-B0D72A749D5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7" name="Text Box 841">
          <a:extLst>
            <a:ext uri="{FF2B5EF4-FFF2-40B4-BE49-F238E27FC236}">
              <a16:creationId xmlns:a16="http://schemas.microsoft.com/office/drawing/2014/main" id="{E34B6B3D-C051-4DA9-8832-658BB39450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8" name="Text Box 842">
          <a:extLst>
            <a:ext uri="{FF2B5EF4-FFF2-40B4-BE49-F238E27FC236}">
              <a16:creationId xmlns:a16="http://schemas.microsoft.com/office/drawing/2014/main" id="{302D967B-5AB0-42F3-ABBD-0E5E383A126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79" name="Text Box 843">
          <a:extLst>
            <a:ext uri="{FF2B5EF4-FFF2-40B4-BE49-F238E27FC236}">
              <a16:creationId xmlns:a16="http://schemas.microsoft.com/office/drawing/2014/main" id="{D8FFD63D-4037-43F3-B6ED-D56001BDCED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0" name="Text Box 844">
          <a:extLst>
            <a:ext uri="{FF2B5EF4-FFF2-40B4-BE49-F238E27FC236}">
              <a16:creationId xmlns:a16="http://schemas.microsoft.com/office/drawing/2014/main" id="{39BFBFFA-6F85-4598-8547-A7418848803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1" name="Text Box 845">
          <a:extLst>
            <a:ext uri="{FF2B5EF4-FFF2-40B4-BE49-F238E27FC236}">
              <a16:creationId xmlns:a16="http://schemas.microsoft.com/office/drawing/2014/main" id="{D314F11F-C287-4B06-AA84-FF8BBFB1037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2" name="Text Box 846">
          <a:extLst>
            <a:ext uri="{FF2B5EF4-FFF2-40B4-BE49-F238E27FC236}">
              <a16:creationId xmlns:a16="http://schemas.microsoft.com/office/drawing/2014/main" id="{09E74F3C-3F28-4648-9BC0-70C8A918229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3" name="Text Box 847">
          <a:extLst>
            <a:ext uri="{FF2B5EF4-FFF2-40B4-BE49-F238E27FC236}">
              <a16:creationId xmlns:a16="http://schemas.microsoft.com/office/drawing/2014/main" id="{5A1B43CD-FD0F-4373-BC17-891EF2A7B3C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4" name="Text Box 848">
          <a:extLst>
            <a:ext uri="{FF2B5EF4-FFF2-40B4-BE49-F238E27FC236}">
              <a16:creationId xmlns:a16="http://schemas.microsoft.com/office/drawing/2014/main" id="{4140508E-BCDF-4E56-AA8B-94A334A8B5C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5" name="Text Box 849">
          <a:extLst>
            <a:ext uri="{FF2B5EF4-FFF2-40B4-BE49-F238E27FC236}">
              <a16:creationId xmlns:a16="http://schemas.microsoft.com/office/drawing/2014/main" id="{472840F0-6D02-4165-9600-5255F6E1F41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6" name="Text Box 850">
          <a:extLst>
            <a:ext uri="{FF2B5EF4-FFF2-40B4-BE49-F238E27FC236}">
              <a16:creationId xmlns:a16="http://schemas.microsoft.com/office/drawing/2014/main" id="{8944C123-B74C-40FB-AD7D-52FD5042F61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7" name="Text Box 851">
          <a:extLst>
            <a:ext uri="{FF2B5EF4-FFF2-40B4-BE49-F238E27FC236}">
              <a16:creationId xmlns:a16="http://schemas.microsoft.com/office/drawing/2014/main" id="{1214BF8D-E383-4B58-90E2-F600CFA1F65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8" name="Text Box 852">
          <a:extLst>
            <a:ext uri="{FF2B5EF4-FFF2-40B4-BE49-F238E27FC236}">
              <a16:creationId xmlns:a16="http://schemas.microsoft.com/office/drawing/2014/main" id="{EC090135-AF2E-44A7-B3A9-75B16EE225F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89" name="Text Box 853">
          <a:extLst>
            <a:ext uri="{FF2B5EF4-FFF2-40B4-BE49-F238E27FC236}">
              <a16:creationId xmlns:a16="http://schemas.microsoft.com/office/drawing/2014/main" id="{C236C2DB-C38F-421B-9CAB-D267D3875E4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0" name="Text Box 854">
          <a:extLst>
            <a:ext uri="{FF2B5EF4-FFF2-40B4-BE49-F238E27FC236}">
              <a16:creationId xmlns:a16="http://schemas.microsoft.com/office/drawing/2014/main" id="{602CDC57-F75E-4670-B90A-2568CAF6CB7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1" name="Text Box 855">
          <a:extLst>
            <a:ext uri="{FF2B5EF4-FFF2-40B4-BE49-F238E27FC236}">
              <a16:creationId xmlns:a16="http://schemas.microsoft.com/office/drawing/2014/main" id="{34D9F9CE-EB3C-489B-A16F-5A99DFE29A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2" name="Text Box 856">
          <a:extLst>
            <a:ext uri="{FF2B5EF4-FFF2-40B4-BE49-F238E27FC236}">
              <a16:creationId xmlns:a16="http://schemas.microsoft.com/office/drawing/2014/main" id="{439D2F70-ED6A-4257-ADAE-7F8CA5A7691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3" name="Text Box 857">
          <a:extLst>
            <a:ext uri="{FF2B5EF4-FFF2-40B4-BE49-F238E27FC236}">
              <a16:creationId xmlns:a16="http://schemas.microsoft.com/office/drawing/2014/main" id="{6A4B315F-B25E-40C6-8D57-974EEE7148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4" name="Text Box 858">
          <a:extLst>
            <a:ext uri="{FF2B5EF4-FFF2-40B4-BE49-F238E27FC236}">
              <a16:creationId xmlns:a16="http://schemas.microsoft.com/office/drawing/2014/main" id="{A57FE725-45D7-43E2-BEF7-B69504693B3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5" name="Text Box 859">
          <a:extLst>
            <a:ext uri="{FF2B5EF4-FFF2-40B4-BE49-F238E27FC236}">
              <a16:creationId xmlns:a16="http://schemas.microsoft.com/office/drawing/2014/main" id="{27EB5BA6-5B24-446B-8C2F-E8075C56F49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6" name="Text Box 860">
          <a:extLst>
            <a:ext uri="{FF2B5EF4-FFF2-40B4-BE49-F238E27FC236}">
              <a16:creationId xmlns:a16="http://schemas.microsoft.com/office/drawing/2014/main" id="{7788D591-CFC4-4154-B059-837E359A712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7" name="Text Box 861">
          <a:extLst>
            <a:ext uri="{FF2B5EF4-FFF2-40B4-BE49-F238E27FC236}">
              <a16:creationId xmlns:a16="http://schemas.microsoft.com/office/drawing/2014/main" id="{DCCC8C1D-4605-46A9-9877-51AB6D30227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8" name="Text Box 862">
          <a:extLst>
            <a:ext uri="{FF2B5EF4-FFF2-40B4-BE49-F238E27FC236}">
              <a16:creationId xmlns:a16="http://schemas.microsoft.com/office/drawing/2014/main" id="{59ED4A95-BB7B-4216-A3E6-B9D9EECD77C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099" name="Text Box 863">
          <a:extLst>
            <a:ext uri="{FF2B5EF4-FFF2-40B4-BE49-F238E27FC236}">
              <a16:creationId xmlns:a16="http://schemas.microsoft.com/office/drawing/2014/main" id="{02E713E5-FAD2-4851-804C-C7A0E637644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0" name="Text Box 864">
          <a:extLst>
            <a:ext uri="{FF2B5EF4-FFF2-40B4-BE49-F238E27FC236}">
              <a16:creationId xmlns:a16="http://schemas.microsoft.com/office/drawing/2014/main" id="{75940B82-A78B-42E1-B6AA-56A0C2EA44C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1" name="Text Box 865">
          <a:extLst>
            <a:ext uri="{FF2B5EF4-FFF2-40B4-BE49-F238E27FC236}">
              <a16:creationId xmlns:a16="http://schemas.microsoft.com/office/drawing/2014/main" id="{5CD009D9-2E55-4198-AC72-73DBDE78494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2" name="Text Box 866">
          <a:extLst>
            <a:ext uri="{FF2B5EF4-FFF2-40B4-BE49-F238E27FC236}">
              <a16:creationId xmlns:a16="http://schemas.microsoft.com/office/drawing/2014/main" id="{62D41962-3A20-4FB9-92D7-CB323D93FD4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3" name="Text Box 867">
          <a:extLst>
            <a:ext uri="{FF2B5EF4-FFF2-40B4-BE49-F238E27FC236}">
              <a16:creationId xmlns:a16="http://schemas.microsoft.com/office/drawing/2014/main" id="{96BB35DE-36C5-45EB-9748-D9BAD1A7E14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4" name="Text Box 868">
          <a:extLst>
            <a:ext uri="{FF2B5EF4-FFF2-40B4-BE49-F238E27FC236}">
              <a16:creationId xmlns:a16="http://schemas.microsoft.com/office/drawing/2014/main" id="{BA5705F3-415D-4016-94F3-33198F5790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5" name="Text Box 869">
          <a:extLst>
            <a:ext uri="{FF2B5EF4-FFF2-40B4-BE49-F238E27FC236}">
              <a16:creationId xmlns:a16="http://schemas.microsoft.com/office/drawing/2014/main" id="{35B374C5-33B0-4212-AE1D-02D09BD08AA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6" name="Text Box 870">
          <a:extLst>
            <a:ext uri="{FF2B5EF4-FFF2-40B4-BE49-F238E27FC236}">
              <a16:creationId xmlns:a16="http://schemas.microsoft.com/office/drawing/2014/main" id="{64CE4083-D1F2-4D21-A161-2B620491A5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7" name="Text Box 871">
          <a:extLst>
            <a:ext uri="{FF2B5EF4-FFF2-40B4-BE49-F238E27FC236}">
              <a16:creationId xmlns:a16="http://schemas.microsoft.com/office/drawing/2014/main" id="{23079245-666F-4917-B414-16039523B2A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8" name="Text Box 872">
          <a:extLst>
            <a:ext uri="{FF2B5EF4-FFF2-40B4-BE49-F238E27FC236}">
              <a16:creationId xmlns:a16="http://schemas.microsoft.com/office/drawing/2014/main" id="{186F2866-9B83-4E92-B57F-CB773CA8AD7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09" name="Text Box 873">
          <a:extLst>
            <a:ext uri="{FF2B5EF4-FFF2-40B4-BE49-F238E27FC236}">
              <a16:creationId xmlns:a16="http://schemas.microsoft.com/office/drawing/2014/main" id="{CDFE433E-D6B8-4095-BBE0-10FA494BE10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0" name="Text Box 874">
          <a:extLst>
            <a:ext uri="{FF2B5EF4-FFF2-40B4-BE49-F238E27FC236}">
              <a16:creationId xmlns:a16="http://schemas.microsoft.com/office/drawing/2014/main" id="{FAE1CB0F-39F2-48FF-ADA5-0F86C171AC7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1" name="Text Box 875">
          <a:extLst>
            <a:ext uri="{FF2B5EF4-FFF2-40B4-BE49-F238E27FC236}">
              <a16:creationId xmlns:a16="http://schemas.microsoft.com/office/drawing/2014/main" id="{0AE3D29B-D2E6-4921-B258-44D0513998B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2" name="Text Box 876">
          <a:extLst>
            <a:ext uri="{FF2B5EF4-FFF2-40B4-BE49-F238E27FC236}">
              <a16:creationId xmlns:a16="http://schemas.microsoft.com/office/drawing/2014/main" id="{E69DD5BE-AED0-4972-A7F5-A54F0EF801D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3" name="Text Box 877">
          <a:extLst>
            <a:ext uri="{FF2B5EF4-FFF2-40B4-BE49-F238E27FC236}">
              <a16:creationId xmlns:a16="http://schemas.microsoft.com/office/drawing/2014/main" id="{D26FC507-F6AC-4EBE-B493-111DB0613E3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4" name="Text Box 878">
          <a:extLst>
            <a:ext uri="{FF2B5EF4-FFF2-40B4-BE49-F238E27FC236}">
              <a16:creationId xmlns:a16="http://schemas.microsoft.com/office/drawing/2014/main" id="{FD031E61-2D44-4AEC-89EF-E91027AE1D4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5" name="Text Box 879">
          <a:extLst>
            <a:ext uri="{FF2B5EF4-FFF2-40B4-BE49-F238E27FC236}">
              <a16:creationId xmlns:a16="http://schemas.microsoft.com/office/drawing/2014/main" id="{25C58400-BAA0-464B-B6BA-9754FD4AD3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6" name="Text Box 880">
          <a:extLst>
            <a:ext uri="{FF2B5EF4-FFF2-40B4-BE49-F238E27FC236}">
              <a16:creationId xmlns:a16="http://schemas.microsoft.com/office/drawing/2014/main" id="{6D85BC14-8309-4AFB-923D-247D06AC9D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7" name="Text Box 881">
          <a:extLst>
            <a:ext uri="{FF2B5EF4-FFF2-40B4-BE49-F238E27FC236}">
              <a16:creationId xmlns:a16="http://schemas.microsoft.com/office/drawing/2014/main" id="{6A64BF2B-3947-464F-8C34-69824BDE863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8" name="Text Box 882">
          <a:extLst>
            <a:ext uri="{FF2B5EF4-FFF2-40B4-BE49-F238E27FC236}">
              <a16:creationId xmlns:a16="http://schemas.microsoft.com/office/drawing/2014/main" id="{64B403AC-5100-4F73-B833-2AD4B223456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19" name="Text Box 883">
          <a:extLst>
            <a:ext uri="{FF2B5EF4-FFF2-40B4-BE49-F238E27FC236}">
              <a16:creationId xmlns:a16="http://schemas.microsoft.com/office/drawing/2014/main" id="{32D337A8-A594-4055-922F-33A62F73AFA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0" name="Text Box 884">
          <a:extLst>
            <a:ext uri="{FF2B5EF4-FFF2-40B4-BE49-F238E27FC236}">
              <a16:creationId xmlns:a16="http://schemas.microsoft.com/office/drawing/2014/main" id="{25C86B71-A96C-4DA7-865C-87798F5E2BB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1" name="Text Box 885">
          <a:extLst>
            <a:ext uri="{FF2B5EF4-FFF2-40B4-BE49-F238E27FC236}">
              <a16:creationId xmlns:a16="http://schemas.microsoft.com/office/drawing/2014/main" id="{79308BDA-2F0E-4686-9EC6-0F5DFE72D3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2" name="Text Box 886">
          <a:extLst>
            <a:ext uri="{FF2B5EF4-FFF2-40B4-BE49-F238E27FC236}">
              <a16:creationId xmlns:a16="http://schemas.microsoft.com/office/drawing/2014/main" id="{73F36D1F-DC89-4791-A34D-EC86048BFF4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3" name="Text Box 887">
          <a:extLst>
            <a:ext uri="{FF2B5EF4-FFF2-40B4-BE49-F238E27FC236}">
              <a16:creationId xmlns:a16="http://schemas.microsoft.com/office/drawing/2014/main" id="{966FD2D8-223B-4D78-86A0-D8D0953691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4" name="Text Box 888">
          <a:extLst>
            <a:ext uri="{FF2B5EF4-FFF2-40B4-BE49-F238E27FC236}">
              <a16:creationId xmlns:a16="http://schemas.microsoft.com/office/drawing/2014/main" id="{052A5ACD-C2F0-41C2-9028-8ACF883A32F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5" name="Text Box 889">
          <a:extLst>
            <a:ext uri="{FF2B5EF4-FFF2-40B4-BE49-F238E27FC236}">
              <a16:creationId xmlns:a16="http://schemas.microsoft.com/office/drawing/2014/main" id="{388A50EF-BBB2-4B3B-927F-D26FA777239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6" name="Text Box 890">
          <a:extLst>
            <a:ext uri="{FF2B5EF4-FFF2-40B4-BE49-F238E27FC236}">
              <a16:creationId xmlns:a16="http://schemas.microsoft.com/office/drawing/2014/main" id="{2FE45890-D343-4F28-9C06-3A843FF8402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7" name="Text Box 891">
          <a:extLst>
            <a:ext uri="{FF2B5EF4-FFF2-40B4-BE49-F238E27FC236}">
              <a16:creationId xmlns:a16="http://schemas.microsoft.com/office/drawing/2014/main" id="{F8B9BC4B-0008-45C2-9203-358DEA9DC97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8" name="Text Box 892">
          <a:extLst>
            <a:ext uri="{FF2B5EF4-FFF2-40B4-BE49-F238E27FC236}">
              <a16:creationId xmlns:a16="http://schemas.microsoft.com/office/drawing/2014/main" id="{4ECC1021-9435-4E56-A1F0-8E446CF4D79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29" name="Text Box 893">
          <a:extLst>
            <a:ext uri="{FF2B5EF4-FFF2-40B4-BE49-F238E27FC236}">
              <a16:creationId xmlns:a16="http://schemas.microsoft.com/office/drawing/2014/main" id="{A8390B55-EA38-444A-8354-3A5FA7DBCE9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0" name="Text Box 894">
          <a:extLst>
            <a:ext uri="{FF2B5EF4-FFF2-40B4-BE49-F238E27FC236}">
              <a16:creationId xmlns:a16="http://schemas.microsoft.com/office/drawing/2014/main" id="{49491281-FBA3-4D65-BB5C-24D0AC713CE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1" name="Text Box 895">
          <a:extLst>
            <a:ext uri="{FF2B5EF4-FFF2-40B4-BE49-F238E27FC236}">
              <a16:creationId xmlns:a16="http://schemas.microsoft.com/office/drawing/2014/main" id="{1DA31E9B-55C5-4D19-83FF-D6CA9528749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2" name="Text Box 896">
          <a:extLst>
            <a:ext uri="{FF2B5EF4-FFF2-40B4-BE49-F238E27FC236}">
              <a16:creationId xmlns:a16="http://schemas.microsoft.com/office/drawing/2014/main" id="{71C5A531-ABDF-43F6-B5F8-21224DF7A9D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3" name="Text Box 897">
          <a:extLst>
            <a:ext uri="{FF2B5EF4-FFF2-40B4-BE49-F238E27FC236}">
              <a16:creationId xmlns:a16="http://schemas.microsoft.com/office/drawing/2014/main" id="{2B0E2CB7-CA45-44CF-9889-D4B95FBC2D6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4" name="Text Box 898">
          <a:extLst>
            <a:ext uri="{FF2B5EF4-FFF2-40B4-BE49-F238E27FC236}">
              <a16:creationId xmlns:a16="http://schemas.microsoft.com/office/drawing/2014/main" id="{61FDD053-2527-41C1-AF34-B3B79DD547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5" name="Text Box 899">
          <a:extLst>
            <a:ext uri="{FF2B5EF4-FFF2-40B4-BE49-F238E27FC236}">
              <a16:creationId xmlns:a16="http://schemas.microsoft.com/office/drawing/2014/main" id="{E19FDC5F-B540-45C2-9D7E-A83027D44AC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6" name="Text Box 900">
          <a:extLst>
            <a:ext uri="{FF2B5EF4-FFF2-40B4-BE49-F238E27FC236}">
              <a16:creationId xmlns:a16="http://schemas.microsoft.com/office/drawing/2014/main" id="{21C035CB-4629-4050-8779-389F5FEE613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7" name="Text Box 901">
          <a:extLst>
            <a:ext uri="{FF2B5EF4-FFF2-40B4-BE49-F238E27FC236}">
              <a16:creationId xmlns:a16="http://schemas.microsoft.com/office/drawing/2014/main" id="{5BDAD74E-D7B6-4831-BFFC-87F4E1E09E4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8" name="Text Box 902">
          <a:extLst>
            <a:ext uri="{FF2B5EF4-FFF2-40B4-BE49-F238E27FC236}">
              <a16:creationId xmlns:a16="http://schemas.microsoft.com/office/drawing/2014/main" id="{A4B11F84-AB47-4CCA-8A33-4DFD35AAD31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39" name="Text Box 903">
          <a:extLst>
            <a:ext uri="{FF2B5EF4-FFF2-40B4-BE49-F238E27FC236}">
              <a16:creationId xmlns:a16="http://schemas.microsoft.com/office/drawing/2014/main" id="{A7B19E48-0406-4D69-90ED-25FFBD59D57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0" name="Text Box 904">
          <a:extLst>
            <a:ext uri="{FF2B5EF4-FFF2-40B4-BE49-F238E27FC236}">
              <a16:creationId xmlns:a16="http://schemas.microsoft.com/office/drawing/2014/main" id="{70F215FB-038B-4079-94A2-3BAAD1F1586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1" name="Text Box 905">
          <a:extLst>
            <a:ext uri="{FF2B5EF4-FFF2-40B4-BE49-F238E27FC236}">
              <a16:creationId xmlns:a16="http://schemas.microsoft.com/office/drawing/2014/main" id="{AE04EA9C-B530-4629-8991-601E9AD9C7D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2" name="Text Box 906">
          <a:extLst>
            <a:ext uri="{FF2B5EF4-FFF2-40B4-BE49-F238E27FC236}">
              <a16:creationId xmlns:a16="http://schemas.microsoft.com/office/drawing/2014/main" id="{0F85FE6A-6A61-4A15-8824-E549EA8C5FE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3" name="Text Box 907">
          <a:extLst>
            <a:ext uri="{FF2B5EF4-FFF2-40B4-BE49-F238E27FC236}">
              <a16:creationId xmlns:a16="http://schemas.microsoft.com/office/drawing/2014/main" id="{C55F3E4E-DFD6-4B95-A6F1-CBE529668DB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4" name="Text Box 908">
          <a:extLst>
            <a:ext uri="{FF2B5EF4-FFF2-40B4-BE49-F238E27FC236}">
              <a16:creationId xmlns:a16="http://schemas.microsoft.com/office/drawing/2014/main" id="{75C974FD-0F5A-489E-B4B2-A5FA722053B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5" name="Text Box 909">
          <a:extLst>
            <a:ext uri="{FF2B5EF4-FFF2-40B4-BE49-F238E27FC236}">
              <a16:creationId xmlns:a16="http://schemas.microsoft.com/office/drawing/2014/main" id="{7F9878BD-4BF1-464A-8697-C2C855509CD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6" name="Text Box 910">
          <a:extLst>
            <a:ext uri="{FF2B5EF4-FFF2-40B4-BE49-F238E27FC236}">
              <a16:creationId xmlns:a16="http://schemas.microsoft.com/office/drawing/2014/main" id="{1AF46956-357D-40C2-B120-8AFF4B680DD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7" name="Text Box 911">
          <a:extLst>
            <a:ext uri="{FF2B5EF4-FFF2-40B4-BE49-F238E27FC236}">
              <a16:creationId xmlns:a16="http://schemas.microsoft.com/office/drawing/2014/main" id="{BBBC206D-60F7-4B63-8D11-B6CC7CD2A33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8" name="Text Box 912">
          <a:extLst>
            <a:ext uri="{FF2B5EF4-FFF2-40B4-BE49-F238E27FC236}">
              <a16:creationId xmlns:a16="http://schemas.microsoft.com/office/drawing/2014/main" id="{45E0EE46-40A1-44BC-9AB0-4C765717A15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49" name="Text Box 913">
          <a:extLst>
            <a:ext uri="{FF2B5EF4-FFF2-40B4-BE49-F238E27FC236}">
              <a16:creationId xmlns:a16="http://schemas.microsoft.com/office/drawing/2014/main" id="{F7995784-34CD-4BF8-98E9-03534C14E27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0" name="Text Box 914">
          <a:extLst>
            <a:ext uri="{FF2B5EF4-FFF2-40B4-BE49-F238E27FC236}">
              <a16:creationId xmlns:a16="http://schemas.microsoft.com/office/drawing/2014/main" id="{B7FEC710-3982-4B0C-A7DF-504DC6DA348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1" name="Text Box 915">
          <a:extLst>
            <a:ext uri="{FF2B5EF4-FFF2-40B4-BE49-F238E27FC236}">
              <a16:creationId xmlns:a16="http://schemas.microsoft.com/office/drawing/2014/main" id="{E9341CCB-F4A7-4FC6-A3C2-163A3964108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2" name="Text Box 916">
          <a:extLst>
            <a:ext uri="{FF2B5EF4-FFF2-40B4-BE49-F238E27FC236}">
              <a16:creationId xmlns:a16="http://schemas.microsoft.com/office/drawing/2014/main" id="{44BF3712-0230-478F-BCF0-DB54A6CA1D1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3" name="Text Box 917">
          <a:extLst>
            <a:ext uri="{FF2B5EF4-FFF2-40B4-BE49-F238E27FC236}">
              <a16:creationId xmlns:a16="http://schemas.microsoft.com/office/drawing/2014/main" id="{3F6DC43B-FF50-44C3-9E67-BCFFC0832FF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4" name="Text Box 918">
          <a:extLst>
            <a:ext uri="{FF2B5EF4-FFF2-40B4-BE49-F238E27FC236}">
              <a16:creationId xmlns:a16="http://schemas.microsoft.com/office/drawing/2014/main" id="{C825CB95-500E-4509-B49F-06209BCCE8E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5" name="Text Box 919">
          <a:extLst>
            <a:ext uri="{FF2B5EF4-FFF2-40B4-BE49-F238E27FC236}">
              <a16:creationId xmlns:a16="http://schemas.microsoft.com/office/drawing/2014/main" id="{82AE2B19-C276-4D86-AA3F-027A355CB6B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6" name="Text Box 920">
          <a:extLst>
            <a:ext uri="{FF2B5EF4-FFF2-40B4-BE49-F238E27FC236}">
              <a16:creationId xmlns:a16="http://schemas.microsoft.com/office/drawing/2014/main" id="{0469AC56-08D1-4B6D-9CF8-7FAE931A658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7" name="Text Box 921">
          <a:extLst>
            <a:ext uri="{FF2B5EF4-FFF2-40B4-BE49-F238E27FC236}">
              <a16:creationId xmlns:a16="http://schemas.microsoft.com/office/drawing/2014/main" id="{2CBD397F-0B7D-4802-9457-D38831A8624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8" name="Text Box 922">
          <a:extLst>
            <a:ext uri="{FF2B5EF4-FFF2-40B4-BE49-F238E27FC236}">
              <a16:creationId xmlns:a16="http://schemas.microsoft.com/office/drawing/2014/main" id="{ADC723E6-1E4C-4B5F-BA66-A0380577A61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59" name="Text Box 923">
          <a:extLst>
            <a:ext uri="{FF2B5EF4-FFF2-40B4-BE49-F238E27FC236}">
              <a16:creationId xmlns:a16="http://schemas.microsoft.com/office/drawing/2014/main" id="{6DE1A25C-D09C-453D-AD0B-44A07AE6F80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0" name="Text Box 924">
          <a:extLst>
            <a:ext uri="{FF2B5EF4-FFF2-40B4-BE49-F238E27FC236}">
              <a16:creationId xmlns:a16="http://schemas.microsoft.com/office/drawing/2014/main" id="{92602E43-B009-4D4B-BF46-B513EC32E14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1" name="Text Box 925">
          <a:extLst>
            <a:ext uri="{FF2B5EF4-FFF2-40B4-BE49-F238E27FC236}">
              <a16:creationId xmlns:a16="http://schemas.microsoft.com/office/drawing/2014/main" id="{CAE6C0CE-EE62-4597-8308-0DC28AF4994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2" name="Text Box 926">
          <a:extLst>
            <a:ext uri="{FF2B5EF4-FFF2-40B4-BE49-F238E27FC236}">
              <a16:creationId xmlns:a16="http://schemas.microsoft.com/office/drawing/2014/main" id="{CF0FCF54-341F-4959-95E6-707A25005F5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3" name="Text Box 927">
          <a:extLst>
            <a:ext uri="{FF2B5EF4-FFF2-40B4-BE49-F238E27FC236}">
              <a16:creationId xmlns:a16="http://schemas.microsoft.com/office/drawing/2014/main" id="{2D442287-81BE-494E-BCAF-91E558C697D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4" name="Text Box 928">
          <a:extLst>
            <a:ext uri="{FF2B5EF4-FFF2-40B4-BE49-F238E27FC236}">
              <a16:creationId xmlns:a16="http://schemas.microsoft.com/office/drawing/2014/main" id="{18154E0D-AAAD-4BEF-B503-B692BE5EAE0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5" name="Text Box 929">
          <a:extLst>
            <a:ext uri="{FF2B5EF4-FFF2-40B4-BE49-F238E27FC236}">
              <a16:creationId xmlns:a16="http://schemas.microsoft.com/office/drawing/2014/main" id="{B91D8663-3F96-43B4-890A-9E56792AB45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6" name="Text Box 930">
          <a:extLst>
            <a:ext uri="{FF2B5EF4-FFF2-40B4-BE49-F238E27FC236}">
              <a16:creationId xmlns:a16="http://schemas.microsoft.com/office/drawing/2014/main" id="{22BB0FE4-9D07-4004-A127-357CC863CCA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7" name="Text Box 931">
          <a:extLst>
            <a:ext uri="{FF2B5EF4-FFF2-40B4-BE49-F238E27FC236}">
              <a16:creationId xmlns:a16="http://schemas.microsoft.com/office/drawing/2014/main" id="{7375F155-85A5-4521-88CF-525DAE9BE83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8" name="Text Box 932">
          <a:extLst>
            <a:ext uri="{FF2B5EF4-FFF2-40B4-BE49-F238E27FC236}">
              <a16:creationId xmlns:a16="http://schemas.microsoft.com/office/drawing/2014/main" id="{AD966DF5-86D8-4BFF-8214-34FB335CB8E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69" name="Text Box 933">
          <a:extLst>
            <a:ext uri="{FF2B5EF4-FFF2-40B4-BE49-F238E27FC236}">
              <a16:creationId xmlns:a16="http://schemas.microsoft.com/office/drawing/2014/main" id="{D4A79230-D9C8-458C-9821-6418F54E280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0" name="Text Box 934">
          <a:extLst>
            <a:ext uri="{FF2B5EF4-FFF2-40B4-BE49-F238E27FC236}">
              <a16:creationId xmlns:a16="http://schemas.microsoft.com/office/drawing/2014/main" id="{99245EF1-5F56-4B12-BEA1-0A7272EF2DA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1" name="Text Box 935">
          <a:extLst>
            <a:ext uri="{FF2B5EF4-FFF2-40B4-BE49-F238E27FC236}">
              <a16:creationId xmlns:a16="http://schemas.microsoft.com/office/drawing/2014/main" id="{7E9336CA-9271-4C7A-9481-539C0E36689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2" name="Text Box 936">
          <a:extLst>
            <a:ext uri="{FF2B5EF4-FFF2-40B4-BE49-F238E27FC236}">
              <a16:creationId xmlns:a16="http://schemas.microsoft.com/office/drawing/2014/main" id="{9BD8CA05-F080-43C0-AA06-11BBB294184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3" name="Text Box 937">
          <a:extLst>
            <a:ext uri="{FF2B5EF4-FFF2-40B4-BE49-F238E27FC236}">
              <a16:creationId xmlns:a16="http://schemas.microsoft.com/office/drawing/2014/main" id="{F7EB77B0-592E-4A92-BA20-27AAB36C85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4" name="Text Box 938">
          <a:extLst>
            <a:ext uri="{FF2B5EF4-FFF2-40B4-BE49-F238E27FC236}">
              <a16:creationId xmlns:a16="http://schemas.microsoft.com/office/drawing/2014/main" id="{784E3CA1-BAC8-474F-9673-B928B66C106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5" name="Text Box 939">
          <a:extLst>
            <a:ext uri="{FF2B5EF4-FFF2-40B4-BE49-F238E27FC236}">
              <a16:creationId xmlns:a16="http://schemas.microsoft.com/office/drawing/2014/main" id="{5EA06AF1-5BF1-4B88-9084-6D1DC351443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6" name="Text Box 940">
          <a:extLst>
            <a:ext uri="{FF2B5EF4-FFF2-40B4-BE49-F238E27FC236}">
              <a16:creationId xmlns:a16="http://schemas.microsoft.com/office/drawing/2014/main" id="{81830D5A-683D-4664-934F-38EBCE7CDB2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7" name="Text Box 941">
          <a:extLst>
            <a:ext uri="{FF2B5EF4-FFF2-40B4-BE49-F238E27FC236}">
              <a16:creationId xmlns:a16="http://schemas.microsoft.com/office/drawing/2014/main" id="{28843D5E-F12A-4BCD-A06C-5850F0F694A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8" name="Text Box 942">
          <a:extLst>
            <a:ext uri="{FF2B5EF4-FFF2-40B4-BE49-F238E27FC236}">
              <a16:creationId xmlns:a16="http://schemas.microsoft.com/office/drawing/2014/main" id="{5C7B6CF8-E4D7-49DE-8F3F-13A18FA4BE8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79" name="Text Box 943">
          <a:extLst>
            <a:ext uri="{FF2B5EF4-FFF2-40B4-BE49-F238E27FC236}">
              <a16:creationId xmlns:a16="http://schemas.microsoft.com/office/drawing/2014/main" id="{51741D4D-FAB2-46D0-B046-7634CE80875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0" name="Text Box 944">
          <a:extLst>
            <a:ext uri="{FF2B5EF4-FFF2-40B4-BE49-F238E27FC236}">
              <a16:creationId xmlns:a16="http://schemas.microsoft.com/office/drawing/2014/main" id="{A19B8D33-DA8B-48E9-9260-38A0BABDFF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1" name="Text Box 945">
          <a:extLst>
            <a:ext uri="{FF2B5EF4-FFF2-40B4-BE49-F238E27FC236}">
              <a16:creationId xmlns:a16="http://schemas.microsoft.com/office/drawing/2014/main" id="{F319873F-9438-4B2F-92C5-5BA857B9E8E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2" name="Text Box 946">
          <a:extLst>
            <a:ext uri="{FF2B5EF4-FFF2-40B4-BE49-F238E27FC236}">
              <a16:creationId xmlns:a16="http://schemas.microsoft.com/office/drawing/2014/main" id="{D9A6E7A0-1B22-4C4A-887A-3AB79568C99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3" name="Text Box 947">
          <a:extLst>
            <a:ext uri="{FF2B5EF4-FFF2-40B4-BE49-F238E27FC236}">
              <a16:creationId xmlns:a16="http://schemas.microsoft.com/office/drawing/2014/main" id="{20A918AF-1F58-47D3-8A9A-65A41F6233F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4" name="Text Box 948">
          <a:extLst>
            <a:ext uri="{FF2B5EF4-FFF2-40B4-BE49-F238E27FC236}">
              <a16:creationId xmlns:a16="http://schemas.microsoft.com/office/drawing/2014/main" id="{A1CB68D7-6594-403C-872E-C8D9F803CA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5" name="Text Box 949">
          <a:extLst>
            <a:ext uri="{FF2B5EF4-FFF2-40B4-BE49-F238E27FC236}">
              <a16:creationId xmlns:a16="http://schemas.microsoft.com/office/drawing/2014/main" id="{38EA4FD0-7524-4928-8844-8A2D6E0C938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6" name="Text Box 950">
          <a:extLst>
            <a:ext uri="{FF2B5EF4-FFF2-40B4-BE49-F238E27FC236}">
              <a16:creationId xmlns:a16="http://schemas.microsoft.com/office/drawing/2014/main" id="{F2916822-3455-4FD7-9C4C-248652ACAD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7" name="Text Box 951">
          <a:extLst>
            <a:ext uri="{FF2B5EF4-FFF2-40B4-BE49-F238E27FC236}">
              <a16:creationId xmlns:a16="http://schemas.microsoft.com/office/drawing/2014/main" id="{805DC503-4730-4925-BAF1-799E2535DD9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8" name="Text Box 952">
          <a:extLst>
            <a:ext uri="{FF2B5EF4-FFF2-40B4-BE49-F238E27FC236}">
              <a16:creationId xmlns:a16="http://schemas.microsoft.com/office/drawing/2014/main" id="{DE4AD561-CE1C-4EDD-B650-B03D2270E8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89" name="Text Box 953">
          <a:extLst>
            <a:ext uri="{FF2B5EF4-FFF2-40B4-BE49-F238E27FC236}">
              <a16:creationId xmlns:a16="http://schemas.microsoft.com/office/drawing/2014/main" id="{8D35A27D-D1BF-4D1A-BB0F-C7408B1CC46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0" name="Text Box 954">
          <a:extLst>
            <a:ext uri="{FF2B5EF4-FFF2-40B4-BE49-F238E27FC236}">
              <a16:creationId xmlns:a16="http://schemas.microsoft.com/office/drawing/2014/main" id="{D4243B8E-ACB7-48E8-BB98-8D47B6922F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1" name="Text Box 955">
          <a:extLst>
            <a:ext uri="{FF2B5EF4-FFF2-40B4-BE49-F238E27FC236}">
              <a16:creationId xmlns:a16="http://schemas.microsoft.com/office/drawing/2014/main" id="{F664445B-9F50-43EA-ACAB-7271FD85905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2" name="Text Box 956">
          <a:extLst>
            <a:ext uri="{FF2B5EF4-FFF2-40B4-BE49-F238E27FC236}">
              <a16:creationId xmlns:a16="http://schemas.microsoft.com/office/drawing/2014/main" id="{AB5424E7-FBA5-47C5-8D39-F61A7ADD27B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3" name="Text Box 957">
          <a:extLst>
            <a:ext uri="{FF2B5EF4-FFF2-40B4-BE49-F238E27FC236}">
              <a16:creationId xmlns:a16="http://schemas.microsoft.com/office/drawing/2014/main" id="{C981055B-2AEE-4CA4-91DB-2F0FCA727E0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4" name="Text Box 958">
          <a:extLst>
            <a:ext uri="{FF2B5EF4-FFF2-40B4-BE49-F238E27FC236}">
              <a16:creationId xmlns:a16="http://schemas.microsoft.com/office/drawing/2014/main" id="{763611F5-9BC0-400D-AABF-CA68EF76B4F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5" name="Text Box 959">
          <a:extLst>
            <a:ext uri="{FF2B5EF4-FFF2-40B4-BE49-F238E27FC236}">
              <a16:creationId xmlns:a16="http://schemas.microsoft.com/office/drawing/2014/main" id="{7AD1EFF6-61F4-40DB-8D9C-397BF75A1F7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6" name="Text Box 960">
          <a:extLst>
            <a:ext uri="{FF2B5EF4-FFF2-40B4-BE49-F238E27FC236}">
              <a16:creationId xmlns:a16="http://schemas.microsoft.com/office/drawing/2014/main" id="{5C5FFA85-BB98-467C-A0BB-6A76C7EF247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7" name="Text Box 961">
          <a:extLst>
            <a:ext uri="{FF2B5EF4-FFF2-40B4-BE49-F238E27FC236}">
              <a16:creationId xmlns:a16="http://schemas.microsoft.com/office/drawing/2014/main" id="{D96CC4D6-B7F7-43BE-8A50-29C52E90B9D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8" name="Text Box 962">
          <a:extLst>
            <a:ext uri="{FF2B5EF4-FFF2-40B4-BE49-F238E27FC236}">
              <a16:creationId xmlns:a16="http://schemas.microsoft.com/office/drawing/2014/main" id="{5E995079-C065-4013-B520-E972D6EFC1A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199" name="Text Box 963">
          <a:extLst>
            <a:ext uri="{FF2B5EF4-FFF2-40B4-BE49-F238E27FC236}">
              <a16:creationId xmlns:a16="http://schemas.microsoft.com/office/drawing/2014/main" id="{AAA9E2A1-4675-404A-8471-89BE6D1B225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0" name="Text Box 964">
          <a:extLst>
            <a:ext uri="{FF2B5EF4-FFF2-40B4-BE49-F238E27FC236}">
              <a16:creationId xmlns:a16="http://schemas.microsoft.com/office/drawing/2014/main" id="{DD7D566F-D250-44BD-9735-64AF067259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1" name="Text Box 965">
          <a:extLst>
            <a:ext uri="{FF2B5EF4-FFF2-40B4-BE49-F238E27FC236}">
              <a16:creationId xmlns:a16="http://schemas.microsoft.com/office/drawing/2014/main" id="{120DEDE2-A4E8-4261-B44A-41E9680034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2" name="Text Box 966">
          <a:extLst>
            <a:ext uri="{FF2B5EF4-FFF2-40B4-BE49-F238E27FC236}">
              <a16:creationId xmlns:a16="http://schemas.microsoft.com/office/drawing/2014/main" id="{7F43A8E2-DCC2-4AD4-B477-E3DD334A95D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3" name="Text Box 967">
          <a:extLst>
            <a:ext uri="{FF2B5EF4-FFF2-40B4-BE49-F238E27FC236}">
              <a16:creationId xmlns:a16="http://schemas.microsoft.com/office/drawing/2014/main" id="{A772D823-FDC6-45A7-B4CE-EFEBCE1E397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4" name="Text Box 968">
          <a:extLst>
            <a:ext uri="{FF2B5EF4-FFF2-40B4-BE49-F238E27FC236}">
              <a16:creationId xmlns:a16="http://schemas.microsoft.com/office/drawing/2014/main" id="{57CE9E8F-30A7-4C98-923D-B012EB1A117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5" name="Text Box 969">
          <a:extLst>
            <a:ext uri="{FF2B5EF4-FFF2-40B4-BE49-F238E27FC236}">
              <a16:creationId xmlns:a16="http://schemas.microsoft.com/office/drawing/2014/main" id="{D94225F2-D795-40C5-9F58-62E95895DB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6" name="Text Box 970">
          <a:extLst>
            <a:ext uri="{FF2B5EF4-FFF2-40B4-BE49-F238E27FC236}">
              <a16:creationId xmlns:a16="http://schemas.microsoft.com/office/drawing/2014/main" id="{DC9584F1-143A-4B8B-A3F3-D8DBCA8B4CB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7" name="Text Box 971">
          <a:extLst>
            <a:ext uri="{FF2B5EF4-FFF2-40B4-BE49-F238E27FC236}">
              <a16:creationId xmlns:a16="http://schemas.microsoft.com/office/drawing/2014/main" id="{4A3FAAE7-6EBB-46BC-9695-A59539379D2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8" name="Text Box 972">
          <a:extLst>
            <a:ext uri="{FF2B5EF4-FFF2-40B4-BE49-F238E27FC236}">
              <a16:creationId xmlns:a16="http://schemas.microsoft.com/office/drawing/2014/main" id="{BE77ED7F-57EF-4D56-932A-E27BBD4CC15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09" name="Text Box 973">
          <a:extLst>
            <a:ext uri="{FF2B5EF4-FFF2-40B4-BE49-F238E27FC236}">
              <a16:creationId xmlns:a16="http://schemas.microsoft.com/office/drawing/2014/main" id="{1E646754-D1DE-4E05-9B36-4918457C8FC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0" name="Text Box 974">
          <a:extLst>
            <a:ext uri="{FF2B5EF4-FFF2-40B4-BE49-F238E27FC236}">
              <a16:creationId xmlns:a16="http://schemas.microsoft.com/office/drawing/2014/main" id="{B0542F05-7F53-481C-A762-BDEFBDA5AB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1" name="Text Box 975">
          <a:extLst>
            <a:ext uri="{FF2B5EF4-FFF2-40B4-BE49-F238E27FC236}">
              <a16:creationId xmlns:a16="http://schemas.microsoft.com/office/drawing/2014/main" id="{B5758482-3DD0-4A09-999A-C73D918680C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2" name="Text Box 976">
          <a:extLst>
            <a:ext uri="{FF2B5EF4-FFF2-40B4-BE49-F238E27FC236}">
              <a16:creationId xmlns:a16="http://schemas.microsoft.com/office/drawing/2014/main" id="{DA5776FF-A520-4056-9F17-322DAF6748E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3" name="Text Box 977">
          <a:extLst>
            <a:ext uri="{FF2B5EF4-FFF2-40B4-BE49-F238E27FC236}">
              <a16:creationId xmlns:a16="http://schemas.microsoft.com/office/drawing/2014/main" id="{548FDAFD-BF65-4E11-A549-418B57B248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4" name="Text Box 978">
          <a:extLst>
            <a:ext uri="{FF2B5EF4-FFF2-40B4-BE49-F238E27FC236}">
              <a16:creationId xmlns:a16="http://schemas.microsoft.com/office/drawing/2014/main" id="{FC21E16B-2933-404D-BAAA-6C408473D10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5" name="Text Box 979">
          <a:extLst>
            <a:ext uri="{FF2B5EF4-FFF2-40B4-BE49-F238E27FC236}">
              <a16:creationId xmlns:a16="http://schemas.microsoft.com/office/drawing/2014/main" id="{F967D138-F0A7-4441-82A4-B54AC78C591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6" name="Text Box 980">
          <a:extLst>
            <a:ext uri="{FF2B5EF4-FFF2-40B4-BE49-F238E27FC236}">
              <a16:creationId xmlns:a16="http://schemas.microsoft.com/office/drawing/2014/main" id="{0CC196C4-A8D6-49C6-96CA-95EEC9BE5FE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7" name="Text Box 981">
          <a:extLst>
            <a:ext uri="{FF2B5EF4-FFF2-40B4-BE49-F238E27FC236}">
              <a16:creationId xmlns:a16="http://schemas.microsoft.com/office/drawing/2014/main" id="{1E43A871-D835-4D08-9101-BCE8D5BC3A4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8" name="Text Box 982">
          <a:extLst>
            <a:ext uri="{FF2B5EF4-FFF2-40B4-BE49-F238E27FC236}">
              <a16:creationId xmlns:a16="http://schemas.microsoft.com/office/drawing/2014/main" id="{2B888B3E-6DB3-4867-AB1E-BA7733CCBF8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19" name="Text Box 983">
          <a:extLst>
            <a:ext uri="{FF2B5EF4-FFF2-40B4-BE49-F238E27FC236}">
              <a16:creationId xmlns:a16="http://schemas.microsoft.com/office/drawing/2014/main" id="{5C8E248B-4BB2-4AC8-B9CF-CEBAF63E508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0" name="Text Box 984">
          <a:extLst>
            <a:ext uri="{FF2B5EF4-FFF2-40B4-BE49-F238E27FC236}">
              <a16:creationId xmlns:a16="http://schemas.microsoft.com/office/drawing/2014/main" id="{60FC0B53-C0C3-46A2-BBB7-6513C51088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1" name="Text Box 985">
          <a:extLst>
            <a:ext uri="{FF2B5EF4-FFF2-40B4-BE49-F238E27FC236}">
              <a16:creationId xmlns:a16="http://schemas.microsoft.com/office/drawing/2014/main" id="{83646D78-6743-44BB-BCA5-08785E6A4FA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2" name="Text Box 986">
          <a:extLst>
            <a:ext uri="{FF2B5EF4-FFF2-40B4-BE49-F238E27FC236}">
              <a16:creationId xmlns:a16="http://schemas.microsoft.com/office/drawing/2014/main" id="{13A75AA8-63C1-4BD4-BC93-2BD2AAA142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3" name="Text Box 987">
          <a:extLst>
            <a:ext uri="{FF2B5EF4-FFF2-40B4-BE49-F238E27FC236}">
              <a16:creationId xmlns:a16="http://schemas.microsoft.com/office/drawing/2014/main" id="{D3C9C80A-0112-4006-BBD0-3FF4FF6BAD1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4" name="Text Box 988">
          <a:extLst>
            <a:ext uri="{FF2B5EF4-FFF2-40B4-BE49-F238E27FC236}">
              <a16:creationId xmlns:a16="http://schemas.microsoft.com/office/drawing/2014/main" id="{12BC46AE-2486-4506-B1DE-2601C86F3DB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5" name="Text Box 989">
          <a:extLst>
            <a:ext uri="{FF2B5EF4-FFF2-40B4-BE49-F238E27FC236}">
              <a16:creationId xmlns:a16="http://schemas.microsoft.com/office/drawing/2014/main" id="{265344E1-B555-41A2-9E5A-521AB8D1E17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6" name="Text Box 990">
          <a:extLst>
            <a:ext uri="{FF2B5EF4-FFF2-40B4-BE49-F238E27FC236}">
              <a16:creationId xmlns:a16="http://schemas.microsoft.com/office/drawing/2014/main" id="{D56BF884-6ACB-4A5E-925E-3AA7B03F86D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7" name="Text Box 991">
          <a:extLst>
            <a:ext uri="{FF2B5EF4-FFF2-40B4-BE49-F238E27FC236}">
              <a16:creationId xmlns:a16="http://schemas.microsoft.com/office/drawing/2014/main" id="{A52B2C7A-1650-457F-9F17-DA3F99A9479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8" name="Text Box 992">
          <a:extLst>
            <a:ext uri="{FF2B5EF4-FFF2-40B4-BE49-F238E27FC236}">
              <a16:creationId xmlns:a16="http://schemas.microsoft.com/office/drawing/2014/main" id="{A2267211-ACC0-4F1D-8741-1E9E7CD77D7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29" name="Text Box 993">
          <a:extLst>
            <a:ext uri="{FF2B5EF4-FFF2-40B4-BE49-F238E27FC236}">
              <a16:creationId xmlns:a16="http://schemas.microsoft.com/office/drawing/2014/main" id="{EFE06DEF-12FA-4E41-9BEF-89377E09A42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0" name="Text Box 994">
          <a:extLst>
            <a:ext uri="{FF2B5EF4-FFF2-40B4-BE49-F238E27FC236}">
              <a16:creationId xmlns:a16="http://schemas.microsoft.com/office/drawing/2014/main" id="{8E2D09C1-B05F-4B7C-919C-5AFBABA5B0D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1" name="Text Box 995">
          <a:extLst>
            <a:ext uri="{FF2B5EF4-FFF2-40B4-BE49-F238E27FC236}">
              <a16:creationId xmlns:a16="http://schemas.microsoft.com/office/drawing/2014/main" id="{FF23E025-5662-4E97-85B8-27394F8CFDC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2" name="Text Box 996">
          <a:extLst>
            <a:ext uri="{FF2B5EF4-FFF2-40B4-BE49-F238E27FC236}">
              <a16:creationId xmlns:a16="http://schemas.microsoft.com/office/drawing/2014/main" id="{F285DDB0-409D-4427-A2D6-EB5B09AC891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3" name="Text Box 997">
          <a:extLst>
            <a:ext uri="{FF2B5EF4-FFF2-40B4-BE49-F238E27FC236}">
              <a16:creationId xmlns:a16="http://schemas.microsoft.com/office/drawing/2014/main" id="{6C76FA37-6A10-42E2-9949-CBAF7BAB28D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4" name="Text Box 998">
          <a:extLst>
            <a:ext uri="{FF2B5EF4-FFF2-40B4-BE49-F238E27FC236}">
              <a16:creationId xmlns:a16="http://schemas.microsoft.com/office/drawing/2014/main" id="{680ED410-C8C9-4A32-AE4B-BD854FE8676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5" name="Text Box 999">
          <a:extLst>
            <a:ext uri="{FF2B5EF4-FFF2-40B4-BE49-F238E27FC236}">
              <a16:creationId xmlns:a16="http://schemas.microsoft.com/office/drawing/2014/main" id="{290B76EA-0ECD-474C-BA8B-1ACA66E2325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6" name="Text Box 1000">
          <a:extLst>
            <a:ext uri="{FF2B5EF4-FFF2-40B4-BE49-F238E27FC236}">
              <a16:creationId xmlns:a16="http://schemas.microsoft.com/office/drawing/2014/main" id="{5A96750D-D881-4374-8E2D-C7214D8E03D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7" name="Text Box 1001">
          <a:extLst>
            <a:ext uri="{FF2B5EF4-FFF2-40B4-BE49-F238E27FC236}">
              <a16:creationId xmlns:a16="http://schemas.microsoft.com/office/drawing/2014/main" id="{A7D1FE20-DB11-43EF-8914-217C55D9617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8" name="Text Box 1002">
          <a:extLst>
            <a:ext uri="{FF2B5EF4-FFF2-40B4-BE49-F238E27FC236}">
              <a16:creationId xmlns:a16="http://schemas.microsoft.com/office/drawing/2014/main" id="{BCED78EF-C518-49A2-82A6-34CEE70CB7E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39" name="Text Box 1003">
          <a:extLst>
            <a:ext uri="{FF2B5EF4-FFF2-40B4-BE49-F238E27FC236}">
              <a16:creationId xmlns:a16="http://schemas.microsoft.com/office/drawing/2014/main" id="{4A841F69-CBB5-4D13-89CB-03D8145D16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0" name="Text Box 1004">
          <a:extLst>
            <a:ext uri="{FF2B5EF4-FFF2-40B4-BE49-F238E27FC236}">
              <a16:creationId xmlns:a16="http://schemas.microsoft.com/office/drawing/2014/main" id="{3E3D443E-C8F7-4D00-910E-55AA618C4A2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1" name="Text Box 1005">
          <a:extLst>
            <a:ext uri="{FF2B5EF4-FFF2-40B4-BE49-F238E27FC236}">
              <a16:creationId xmlns:a16="http://schemas.microsoft.com/office/drawing/2014/main" id="{40DE7B73-DFF1-4E1F-A795-1A19F0293A0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2" name="Text Box 1006">
          <a:extLst>
            <a:ext uri="{FF2B5EF4-FFF2-40B4-BE49-F238E27FC236}">
              <a16:creationId xmlns:a16="http://schemas.microsoft.com/office/drawing/2014/main" id="{2582CEA6-9B21-4F5C-846F-62CBDBB40B9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3" name="Text Box 1007">
          <a:extLst>
            <a:ext uri="{FF2B5EF4-FFF2-40B4-BE49-F238E27FC236}">
              <a16:creationId xmlns:a16="http://schemas.microsoft.com/office/drawing/2014/main" id="{18EF5CAB-DD27-46CA-A98F-B66F5FAF660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4" name="Text Box 1008">
          <a:extLst>
            <a:ext uri="{FF2B5EF4-FFF2-40B4-BE49-F238E27FC236}">
              <a16:creationId xmlns:a16="http://schemas.microsoft.com/office/drawing/2014/main" id="{B102E8AF-4654-4578-9A06-E10BAF7EAE6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5" name="Text Box 1009">
          <a:extLst>
            <a:ext uri="{FF2B5EF4-FFF2-40B4-BE49-F238E27FC236}">
              <a16:creationId xmlns:a16="http://schemas.microsoft.com/office/drawing/2014/main" id="{9AB9EB42-2F13-4BF1-B8E7-D89B81566ED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6" name="Text Box 1010">
          <a:extLst>
            <a:ext uri="{FF2B5EF4-FFF2-40B4-BE49-F238E27FC236}">
              <a16:creationId xmlns:a16="http://schemas.microsoft.com/office/drawing/2014/main" id="{E63DF4ED-3FCA-4D90-A5ED-FE3E7C41697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7" name="Text Box 1011">
          <a:extLst>
            <a:ext uri="{FF2B5EF4-FFF2-40B4-BE49-F238E27FC236}">
              <a16:creationId xmlns:a16="http://schemas.microsoft.com/office/drawing/2014/main" id="{38042ED9-B4F8-4FD8-8F0A-4928A66665A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8" name="Text Box 1012">
          <a:extLst>
            <a:ext uri="{FF2B5EF4-FFF2-40B4-BE49-F238E27FC236}">
              <a16:creationId xmlns:a16="http://schemas.microsoft.com/office/drawing/2014/main" id="{1264C7B9-0093-4B17-8838-B5D0D9F9159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49" name="Text Box 1013">
          <a:extLst>
            <a:ext uri="{FF2B5EF4-FFF2-40B4-BE49-F238E27FC236}">
              <a16:creationId xmlns:a16="http://schemas.microsoft.com/office/drawing/2014/main" id="{8D3792EA-2FE6-46EB-B771-53B5B6EF550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0" name="Text Box 1014">
          <a:extLst>
            <a:ext uri="{FF2B5EF4-FFF2-40B4-BE49-F238E27FC236}">
              <a16:creationId xmlns:a16="http://schemas.microsoft.com/office/drawing/2014/main" id="{8B1AA666-543C-4521-BF1C-1D4CB94F1DF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1" name="Text Box 1015">
          <a:extLst>
            <a:ext uri="{FF2B5EF4-FFF2-40B4-BE49-F238E27FC236}">
              <a16:creationId xmlns:a16="http://schemas.microsoft.com/office/drawing/2014/main" id="{8E201898-C418-4A77-80E0-5EE0ECF27D6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2" name="Text Box 1016">
          <a:extLst>
            <a:ext uri="{FF2B5EF4-FFF2-40B4-BE49-F238E27FC236}">
              <a16:creationId xmlns:a16="http://schemas.microsoft.com/office/drawing/2014/main" id="{CF6BEDE9-51B9-4928-AC3F-81E4CB7A6DF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3" name="Text Box 1017">
          <a:extLst>
            <a:ext uri="{FF2B5EF4-FFF2-40B4-BE49-F238E27FC236}">
              <a16:creationId xmlns:a16="http://schemas.microsoft.com/office/drawing/2014/main" id="{C59C9EF5-5919-430B-855C-B6C24855AB3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4" name="Text Box 1018">
          <a:extLst>
            <a:ext uri="{FF2B5EF4-FFF2-40B4-BE49-F238E27FC236}">
              <a16:creationId xmlns:a16="http://schemas.microsoft.com/office/drawing/2014/main" id="{C02C3AA0-9827-415C-8F5A-6AE1D04422D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5" name="Text Box 1019">
          <a:extLst>
            <a:ext uri="{FF2B5EF4-FFF2-40B4-BE49-F238E27FC236}">
              <a16:creationId xmlns:a16="http://schemas.microsoft.com/office/drawing/2014/main" id="{BA01C314-4D71-456C-843D-7595DD726DE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6" name="Text Box 1020">
          <a:extLst>
            <a:ext uri="{FF2B5EF4-FFF2-40B4-BE49-F238E27FC236}">
              <a16:creationId xmlns:a16="http://schemas.microsoft.com/office/drawing/2014/main" id="{20B10B4B-F067-4625-A13B-1D795622F6D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7" name="Text Box 1021">
          <a:extLst>
            <a:ext uri="{FF2B5EF4-FFF2-40B4-BE49-F238E27FC236}">
              <a16:creationId xmlns:a16="http://schemas.microsoft.com/office/drawing/2014/main" id="{33B7EBA4-C1EB-4E85-816C-D734387716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8" name="Text Box 1022">
          <a:extLst>
            <a:ext uri="{FF2B5EF4-FFF2-40B4-BE49-F238E27FC236}">
              <a16:creationId xmlns:a16="http://schemas.microsoft.com/office/drawing/2014/main" id="{F09BF1DD-183F-4376-86A6-E1F9A87C03C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59" name="Text Box 1023">
          <a:extLst>
            <a:ext uri="{FF2B5EF4-FFF2-40B4-BE49-F238E27FC236}">
              <a16:creationId xmlns:a16="http://schemas.microsoft.com/office/drawing/2014/main" id="{B0F97CF6-8960-434F-84F3-797FA71539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0" name="Text Box 1024">
          <a:extLst>
            <a:ext uri="{FF2B5EF4-FFF2-40B4-BE49-F238E27FC236}">
              <a16:creationId xmlns:a16="http://schemas.microsoft.com/office/drawing/2014/main" id="{914088F4-8105-4308-9CE8-F852C7E211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1" name="Text Box 1025">
          <a:extLst>
            <a:ext uri="{FF2B5EF4-FFF2-40B4-BE49-F238E27FC236}">
              <a16:creationId xmlns:a16="http://schemas.microsoft.com/office/drawing/2014/main" id="{9608772B-AC03-4D1B-ADD1-39F82BE35DE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2" name="Text Box 1026">
          <a:extLst>
            <a:ext uri="{FF2B5EF4-FFF2-40B4-BE49-F238E27FC236}">
              <a16:creationId xmlns:a16="http://schemas.microsoft.com/office/drawing/2014/main" id="{CF024A07-1703-4AF7-8DAC-57589A83C6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3" name="Text Box 1027">
          <a:extLst>
            <a:ext uri="{FF2B5EF4-FFF2-40B4-BE49-F238E27FC236}">
              <a16:creationId xmlns:a16="http://schemas.microsoft.com/office/drawing/2014/main" id="{ADD924D3-6494-464D-85D5-349204E4F0F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4" name="Text Box 1028">
          <a:extLst>
            <a:ext uri="{FF2B5EF4-FFF2-40B4-BE49-F238E27FC236}">
              <a16:creationId xmlns:a16="http://schemas.microsoft.com/office/drawing/2014/main" id="{879668D6-B0F4-4C42-9979-CDFA9D4C5D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5" name="Text Box 1029">
          <a:extLst>
            <a:ext uri="{FF2B5EF4-FFF2-40B4-BE49-F238E27FC236}">
              <a16:creationId xmlns:a16="http://schemas.microsoft.com/office/drawing/2014/main" id="{1AA5A5F9-A5B1-4E98-8851-5116C4FC572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6" name="Text Box 1030">
          <a:extLst>
            <a:ext uri="{FF2B5EF4-FFF2-40B4-BE49-F238E27FC236}">
              <a16:creationId xmlns:a16="http://schemas.microsoft.com/office/drawing/2014/main" id="{B1E87F53-8185-46D5-9F80-0DE614E4CBC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7" name="Text Box 1031">
          <a:extLst>
            <a:ext uri="{FF2B5EF4-FFF2-40B4-BE49-F238E27FC236}">
              <a16:creationId xmlns:a16="http://schemas.microsoft.com/office/drawing/2014/main" id="{2B0B79F4-7F29-4AC3-B6EB-477FAF33D9D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8" name="Text Box 1032">
          <a:extLst>
            <a:ext uri="{FF2B5EF4-FFF2-40B4-BE49-F238E27FC236}">
              <a16:creationId xmlns:a16="http://schemas.microsoft.com/office/drawing/2014/main" id="{2EBBEBA0-DEE9-4107-8FD7-820FE92EBA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69" name="Text Box 1033">
          <a:extLst>
            <a:ext uri="{FF2B5EF4-FFF2-40B4-BE49-F238E27FC236}">
              <a16:creationId xmlns:a16="http://schemas.microsoft.com/office/drawing/2014/main" id="{439770FC-56EE-45E7-85F4-7D413CF0E22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0" name="Text Box 1034">
          <a:extLst>
            <a:ext uri="{FF2B5EF4-FFF2-40B4-BE49-F238E27FC236}">
              <a16:creationId xmlns:a16="http://schemas.microsoft.com/office/drawing/2014/main" id="{EFFA30C6-3434-436B-93FB-063765AB9B0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1" name="Text Box 1035">
          <a:extLst>
            <a:ext uri="{FF2B5EF4-FFF2-40B4-BE49-F238E27FC236}">
              <a16:creationId xmlns:a16="http://schemas.microsoft.com/office/drawing/2014/main" id="{A77E831A-F7F5-446F-BC1B-991D009B9E5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2" name="Text Box 1036">
          <a:extLst>
            <a:ext uri="{FF2B5EF4-FFF2-40B4-BE49-F238E27FC236}">
              <a16:creationId xmlns:a16="http://schemas.microsoft.com/office/drawing/2014/main" id="{AE610832-B23D-4329-A8A6-4AC101EB64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3" name="Text Box 1037">
          <a:extLst>
            <a:ext uri="{FF2B5EF4-FFF2-40B4-BE49-F238E27FC236}">
              <a16:creationId xmlns:a16="http://schemas.microsoft.com/office/drawing/2014/main" id="{CD20ED37-153A-4553-B7C5-BCB9FC36A0F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4" name="Text Box 1038">
          <a:extLst>
            <a:ext uri="{FF2B5EF4-FFF2-40B4-BE49-F238E27FC236}">
              <a16:creationId xmlns:a16="http://schemas.microsoft.com/office/drawing/2014/main" id="{52675FA5-B94A-473F-A7C7-E650D61B1A1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5" name="Text Box 1039">
          <a:extLst>
            <a:ext uri="{FF2B5EF4-FFF2-40B4-BE49-F238E27FC236}">
              <a16:creationId xmlns:a16="http://schemas.microsoft.com/office/drawing/2014/main" id="{C057F554-F025-4439-9B81-A60CF16FE15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6" name="Text Box 1040">
          <a:extLst>
            <a:ext uri="{FF2B5EF4-FFF2-40B4-BE49-F238E27FC236}">
              <a16:creationId xmlns:a16="http://schemas.microsoft.com/office/drawing/2014/main" id="{B8FF33EF-FBC5-471C-934A-32E3CB76E56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7" name="Text Box 1041">
          <a:extLst>
            <a:ext uri="{FF2B5EF4-FFF2-40B4-BE49-F238E27FC236}">
              <a16:creationId xmlns:a16="http://schemas.microsoft.com/office/drawing/2014/main" id="{1B1D2878-4C4C-4682-8401-B939B0FB9C7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8" name="Text Box 1042">
          <a:extLst>
            <a:ext uri="{FF2B5EF4-FFF2-40B4-BE49-F238E27FC236}">
              <a16:creationId xmlns:a16="http://schemas.microsoft.com/office/drawing/2014/main" id="{35A44A8B-0433-4F6A-87A0-84DC324C8E8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79" name="Text Box 1043">
          <a:extLst>
            <a:ext uri="{FF2B5EF4-FFF2-40B4-BE49-F238E27FC236}">
              <a16:creationId xmlns:a16="http://schemas.microsoft.com/office/drawing/2014/main" id="{150B08D0-1C77-4E12-AAA4-2BB96C319B1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0" name="Text Box 1044">
          <a:extLst>
            <a:ext uri="{FF2B5EF4-FFF2-40B4-BE49-F238E27FC236}">
              <a16:creationId xmlns:a16="http://schemas.microsoft.com/office/drawing/2014/main" id="{320A93A9-FE7D-4118-841A-A05192082CB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1" name="Text Box 1045">
          <a:extLst>
            <a:ext uri="{FF2B5EF4-FFF2-40B4-BE49-F238E27FC236}">
              <a16:creationId xmlns:a16="http://schemas.microsoft.com/office/drawing/2014/main" id="{4E3A65BA-5287-4B9F-AB31-69EE5064C0F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2" name="Text Box 1046">
          <a:extLst>
            <a:ext uri="{FF2B5EF4-FFF2-40B4-BE49-F238E27FC236}">
              <a16:creationId xmlns:a16="http://schemas.microsoft.com/office/drawing/2014/main" id="{87FFA20B-86F7-468F-8969-EAC83652F0E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3" name="Text Box 1047">
          <a:extLst>
            <a:ext uri="{FF2B5EF4-FFF2-40B4-BE49-F238E27FC236}">
              <a16:creationId xmlns:a16="http://schemas.microsoft.com/office/drawing/2014/main" id="{183D398F-0917-4BAB-8875-CBA0C64B1FA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4" name="Text Box 1048">
          <a:extLst>
            <a:ext uri="{FF2B5EF4-FFF2-40B4-BE49-F238E27FC236}">
              <a16:creationId xmlns:a16="http://schemas.microsoft.com/office/drawing/2014/main" id="{1A353E1F-9565-4711-A92B-F8EAEDE79BA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5" name="Text Box 1049">
          <a:extLst>
            <a:ext uri="{FF2B5EF4-FFF2-40B4-BE49-F238E27FC236}">
              <a16:creationId xmlns:a16="http://schemas.microsoft.com/office/drawing/2014/main" id="{CFD39F48-7C1C-4C76-B13D-F3C0975E04E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6" name="Text Box 1050">
          <a:extLst>
            <a:ext uri="{FF2B5EF4-FFF2-40B4-BE49-F238E27FC236}">
              <a16:creationId xmlns:a16="http://schemas.microsoft.com/office/drawing/2014/main" id="{04D011DF-0E64-4A06-B9EE-E6AB1B4B423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7" name="Text Box 1051">
          <a:extLst>
            <a:ext uri="{FF2B5EF4-FFF2-40B4-BE49-F238E27FC236}">
              <a16:creationId xmlns:a16="http://schemas.microsoft.com/office/drawing/2014/main" id="{F2C70C5B-F35B-4A5C-8DBC-BA44A1B8646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8" name="Text Box 1052">
          <a:extLst>
            <a:ext uri="{FF2B5EF4-FFF2-40B4-BE49-F238E27FC236}">
              <a16:creationId xmlns:a16="http://schemas.microsoft.com/office/drawing/2014/main" id="{D4C4D126-2DD9-4BB3-ACF3-2ED521F725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89" name="Text Box 1053">
          <a:extLst>
            <a:ext uri="{FF2B5EF4-FFF2-40B4-BE49-F238E27FC236}">
              <a16:creationId xmlns:a16="http://schemas.microsoft.com/office/drawing/2014/main" id="{5793D643-E9E1-499F-B658-C8EAB91B027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0" name="Text Box 1054">
          <a:extLst>
            <a:ext uri="{FF2B5EF4-FFF2-40B4-BE49-F238E27FC236}">
              <a16:creationId xmlns:a16="http://schemas.microsoft.com/office/drawing/2014/main" id="{AA7B99BB-D674-404A-9D5C-F49C83E247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1" name="Text Box 1055">
          <a:extLst>
            <a:ext uri="{FF2B5EF4-FFF2-40B4-BE49-F238E27FC236}">
              <a16:creationId xmlns:a16="http://schemas.microsoft.com/office/drawing/2014/main" id="{0E841319-3D68-48CD-80E1-3267534E791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2" name="Text Box 1056">
          <a:extLst>
            <a:ext uri="{FF2B5EF4-FFF2-40B4-BE49-F238E27FC236}">
              <a16:creationId xmlns:a16="http://schemas.microsoft.com/office/drawing/2014/main" id="{9A7A4ED6-C020-4588-8C32-A28256D9DF6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3" name="Text Box 1057">
          <a:extLst>
            <a:ext uri="{FF2B5EF4-FFF2-40B4-BE49-F238E27FC236}">
              <a16:creationId xmlns:a16="http://schemas.microsoft.com/office/drawing/2014/main" id="{00CDC712-2FDF-4673-B2B3-00663C77631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4" name="Text Box 1058">
          <a:extLst>
            <a:ext uri="{FF2B5EF4-FFF2-40B4-BE49-F238E27FC236}">
              <a16:creationId xmlns:a16="http://schemas.microsoft.com/office/drawing/2014/main" id="{1049F949-AF98-4F5D-8792-D4DE866820B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5" name="Text Box 1059">
          <a:extLst>
            <a:ext uri="{FF2B5EF4-FFF2-40B4-BE49-F238E27FC236}">
              <a16:creationId xmlns:a16="http://schemas.microsoft.com/office/drawing/2014/main" id="{3D1460BB-EB4C-4DA7-A8D1-A8446F69BD0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6" name="Text Box 1060">
          <a:extLst>
            <a:ext uri="{FF2B5EF4-FFF2-40B4-BE49-F238E27FC236}">
              <a16:creationId xmlns:a16="http://schemas.microsoft.com/office/drawing/2014/main" id="{EB24CA74-534C-417C-9272-DAB414EE3E9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297" name="Text Box 1061">
          <a:extLst>
            <a:ext uri="{FF2B5EF4-FFF2-40B4-BE49-F238E27FC236}">
              <a16:creationId xmlns:a16="http://schemas.microsoft.com/office/drawing/2014/main" id="{118FA03D-020D-4200-9222-C65D87BB0F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298" name="Text Box 837">
          <a:extLst>
            <a:ext uri="{FF2B5EF4-FFF2-40B4-BE49-F238E27FC236}">
              <a16:creationId xmlns:a16="http://schemas.microsoft.com/office/drawing/2014/main" id="{60056EAF-C080-4184-9893-0B42DA96B70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299" name="Text Box 838">
          <a:extLst>
            <a:ext uri="{FF2B5EF4-FFF2-40B4-BE49-F238E27FC236}">
              <a16:creationId xmlns:a16="http://schemas.microsoft.com/office/drawing/2014/main" id="{EBE4D2B7-C3E6-45C9-830F-B72453183CB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0" name="Text Box 839">
          <a:extLst>
            <a:ext uri="{FF2B5EF4-FFF2-40B4-BE49-F238E27FC236}">
              <a16:creationId xmlns:a16="http://schemas.microsoft.com/office/drawing/2014/main" id="{559EE993-DA26-4458-B052-EC0782CD785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1" name="Text Box 840">
          <a:extLst>
            <a:ext uri="{FF2B5EF4-FFF2-40B4-BE49-F238E27FC236}">
              <a16:creationId xmlns:a16="http://schemas.microsoft.com/office/drawing/2014/main" id="{C632DE07-C3B5-40F8-ACF2-FEDA5D3C5D1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2" name="Text Box 841">
          <a:extLst>
            <a:ext uri="{FF2B5EF4-FFF2-40B4-BE49-F238E27FC236}">
              <a16:creationId xmlns:a16="http://schemas.microsoft.com/office/drawing/2014/main" id="{E4B4A944-00A1-4589-95BA-A06CAC72339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3" name="Text Box 842">
          <a:extLst>
            <a:ext uri="{FF2B5EF4-FFF2-40B4-BE49-F238E27FC236}">
              <a16:creationId xmlns:a16="http://schemas.microsoft.com/office/drawing/2014/main" id="{C0270447-70FC-4945-BC9E-268C92AC68F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4" name="Text Box 843">
          <a:extLst>
            <a:ext uri="{FF2B5EF4-FFF2-40B4-BE49-F238E27FC236}">
              <a16:creationId xmlns:a16="http://schemas.microsoft.com/office/drawing/2014/main" id="{BDBB4005-F303-476C-B6F0-6D8EE2AF8C2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5" name="Text Box 844">
          <a:extLst>
            <a:ext uri="{FF2B5EF4-FFF2-40B4-BE49-F238E27FC236}">
              <a16:creationId xmlns:a16="http://schemas.microsoft.com/office/drawing/2014/main" id="{6F86190E-4595-4330-B060-09CF77ED355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6" name="Text Box 845">
          <a:extLst>
            <a:ext uri="{FF2B5EF4-FFF2-40B4-BE49-F238E27FC236}">
              <a16:creationId xmlns:a16="http://schemas.microsoft.com/office/drawing/2014/main" id="{3115611B-4BAB-4486-8350-0A4CC8B616A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7" name="Text Box 846">
          <a:extLst>
            <a:ext uri="{FF2B5EF4-FFF2-40B4-BE49-F238E27FC236}">
              <a16:creationId xmlns:a16="http://schemas.microsoft.com/office/drawing/2014/main" id="{3C4F035B-1F00-4D9D-90CD-094275F50B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8" name="Text Box 847">
          <a:extLst>
            <a:ext uri="{FF2B5EF4-FFF2-40B4-BE49-F238E27FC236}">
              <a16:creationId xmlns:a16="http://schemas.microsoft.com/office/drawing/2014/main" id="{32365A38-2942-454A-B45C-9EDBDFF7A88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09" name="Text Box 848">
          <a:extLst>
            <a:ext uri="{FF2B5EF4-FFF2-40B4-BE49-F238E27FC236}">
              <a16:creationId xmlns:a16="http://schemas.microsoft.com/office/drawing/2014/main" id="{8EDC0595-D49E-4942-8BB6-E7125814F6F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0" name="Text Box 849">
          <a:extLst>
            <a:ext uri="{FF2B5EF4-FFF2-40B4-BE49-F238E27FC236}">
              <a16:creationId xmlns:a16="http://schemas.microsoft.com/office/drawing/2014/main" id="{DE145933-89C9-4F00-A8D7-D11C92A4E0E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1" name="Text Box 850">
          <a:extLst>
            <a:ext uri="{FF2B5EF4-FFF2-40B4-BE49-F238E27FC236}">
              <a16:creationId xmlns:a16="http://schemas.microsoft.com/office/drawing/2014/main" id="{1C76667E-6DE1-475F-947D-3A72878623C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2" name="Text Box 851">
          <a:extLst>
            <a:ext uri="{FF2B5EF4-FFF2-40B4-BE49-F238E27FC236}">
              <a16:creationId xmlns:a16="http://schemas.microsoft.com/office/drawing/2014/main" id="{183E6223-667D-4D20-B9D4-EA826A9D3A0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3" name="Text Box 852">
          <a:extLst>
            <a:ext uri="{FF2B5EF4-FFF2-40B4-BE49-F238E27FC236}">
              <a16:creationId xmlns:a16="http://schemas.microsoft.com/office/drawing/2014/main" id="{2BCA6B7F-AAB8-4C36-BA56-9C3A7AFF4DF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4" name="Text Box 853">
          <a:extLst>
            <a:ext uri="{FF2B5EF4-FFF2-40B4-BE49-F238E27FC236}">
              <a16:creationId xmlns:a16="http://schemas.microsoft.com/office/drawing/2014/main" id="{56D9B3E0-6C90-4D3F-B309-23E1CDEE2D5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5" name="Text Box 854">
          <a:extLst>
            <a:ext uri="{FF2B5EF4-FFF2-40B4-BE49-F238E27FC236}">
              <a16:creationId xmlns:a16="http://schemas.microsoft.com/office/drawing/2014/main" id="{DB68A54E-7956-4334-B83D-677CC4F15BD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6" name="Text Box 855">
          <a:extLst>
            <a:ext uri="{FF2B5EF4-FFF2-40B4-BE49-F238E27FC236}">
              <a16:creationId xmlns:a16="http://schemas.microsoft.com/office/drawing/2014/main" id="{1C56DB03-4616-4418-9D1B-1E742A19053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7" name="Text Box 856">
          <a:extLst>
            <a:ext uri="{FF2B5EF4-FFF2-40B4-BE49-F238E27FC236}">
              <a16:creationId xmlns:a16="http://schemas.microsoft.com/office/drawing/2014/main" id="{B2D562CF-0578-4728-836F-B84A111AEA4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8" name="Text Box 857">
          <a:extLst>
            <a:ext uri="{FF2B5EF4-FFF2-40B4-BE49-F238E27FC236}">
              <a16:creationId xmlns:a16="http://schemas.microsoft.com/office/drawing/2014/main" id="{66B314C2-03D0-4169-AF48-0B09403AA1F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19" name="Text Box 858">
          <a:extLst>
            <a:ext uri="{FF2B5EF4-FFF2-40B4-BE49-F238E27FC236}">
              <a16:creationId xmlns:a16="http://schemas.microsoft.com/office/drawing/2014/main" id="{F2346FF9-9DA6-4E78-AC85-9E164CE2811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0" name="Text Box 859">
          <a:extLst>
            <a:ext uri="{FF2B5EF4-FFF2-40B4-BE49-F238E27FC236}">
              <a16:creationId xmlns:a16="http://schemas.microsoft.com/office/drawing/2014/main" id="{9AAD464F-0E39-48FC-A242-812A31C3298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1" name="Text Box 860">
          <a:extLst>
            <a:ext uri="{FF2B5EF4-FFF2-40B4-BE49-F238E27FC236}">
              <a16:creationId xmlns:a16="http://schemas.microsoft.com/office/drawing/2014/main" id="{3ED2C27B-AD92-49BF-9134-A2147201563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2" name="Text Box 861">
          <a:extLst>
            <a:ext uri="{FF2B5EF4-FFF2-40B4-BE49-F238E27FC236}">
              <a16:creationId xmlns:a16="http://schemas.microsoft.com/office/drawing/2014/main" id="{9AB80EA8-A62E-48E4-B09E-03A75B51D5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3" name="Text Box 862">
          <a:extLst>
            <a:ext uri="{FF2B5EF4-FFF2-40B4-BE49-F238E27FC236}">
              <a16:creationId xmlns:a16="http://schemas.microsoft.com/office/drawing/2014/main" id="{95A3264D-70D2-4289-9E4A-69224006FA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4" name="Text Box 863">
          <a:extLst>
            <a:ext uri="{FF2B5EF4-FFF2-40B4-BE49-F238E27FC236}">
              <a16:creationId xmlns:a16="http://schemas.microsoft.com/office/drawing/2014/main" id="{5EEC119F-0E05-4A73-BA6A-4CF4EE1077E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5" name="Text Box 864">
          <a:extLst>
            <a:ext uri="{FF2B5EF4-FFF2-40B4-BE49-F238E27FC236}">
              <a16:creationId xmlns:a16="http://schemas.microsoft.com/office/drawing/2014/main" id="{45D39C65-3299-4BD0-94CF-EF59168B1D8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6" name="Text Box 865">
          <a:extLst>
            <a:ext uri="{FF2B5EF4-FFF2-40B4-BE49-F238E27FC236}">
              <a16:creationId xmlns:a16="http://schemas.microsoft.com/office/drawing/2014/main" id="{33F15569-3CF9-479F-ACBC-429FFCAFCF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7" name="Text Box 866">
          <a:extLst>
            <a:ext uri="{FF2B5EF4-FFF2-40B4-BE49-F238E27FC236}">
              <a16:creationId xmlns:a16="http://schemas.microsoft.com/office/drawing/2014/main" id="{43F6BB50-7C1A-4584-90EC-2A7C3DFE46A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8" name="Text Box 867">
          <a:extLst>
            <a:ext uri="{FF2B5EF4-FFF2-40B4-BE49-F238E27FC236}">
              <a16:creationId xmlns:a16="http://schemas.microsoft.com/office/drawing/2014/main" id="{DE827767-9848-44DD-85BA-5A3A75F1A42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29" name="Text Box 868">
          <a:extLst>
            <a:ext uri="{FF2B5EF4-FFF2-40B4-BE49-F238E27FC236}">
              <a16:creationId xmlns:a16="http://schemas.microsoft.com/office/drawing/2014/main" id="{258F6C0F-07BD-4CEC-81E3-7DEDFAF749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0" name="Text Box 869">
          <a:extLst>
            <a:ext uri="{FF2B5EF4-FFF2-40B4-BE49-F238E27FC236}">
              <a16:creationId xmlns:a16="http://schemas.microsoft.com/office/drawing/2014/main" id="{CAEE31BB-AF49-4AD5-B6A5-162C27804B5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1" name="Text Box 870">
          <a:extLst>
            <a:ext uri="{FF2B5EF4-FFF2-40B4-BE49-F238E27FC236}">
              <a16:creationId xmlns:a16="http://schemas.microsoft.com/office/drawing/2014/main" id="{D677A12D-AE97-4872-BAAE-836761B9075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2" name="Text Box 871">
          <a:extLst>
            <a:ext uri="{FF2B5EF4-FFF2-40B4-BE49-F238E27FC236}">
              <a16:creationId xmlns:a16="http://schemas.microsoft.com/office/drawing/2014/main" id="{6182BB87-5C90-4C16-80DB-97AC5534533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3" name="Text Box 872">
          <a:extLst>
            <a:ext uri="{FF2B5EF4-FFF2-40B4-BE49-F238E27FC236}">
              <a16:creationId xmlns:a16="http://schemas.microsoft.com/office/drawing/2014/main" id="{84E23557-7FD4-402D-990A-051D6B9D298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4" name="Text Box 873">
          <a:extLst>
            <a:ext uri="{FF2B5EF4-FFF2-40B4-BE49-F238E27FC236}">
              <a16:creationId xmlns:a16="http://schemas.microsoft.com/office/drawing/2014/main" id="{710D0671-BBF1-4EB3-9685-220E9ED1560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5" name="Text Box 874">
          <a:extLst>
            <a:ext uri="{FF2B5EF4-FFF2-40B4-BE49-F238E27FC236}">
              <a16:creationId xmlns:a16="http://schemas.microsoft.com/office/drawing/2014/main" id="{0CA40A54-778A-4E51-AF5C-5C9BE356125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6" name="Text Box 875">
          <a:extLst>
            <a:ext uri="{FF2B5EF4-FFF2-40B4-BE49-F238E27FC236}">
              <a16:creationId xmlns:a16="http://schemas.microsoft.com/office/drawing/2014/main" id="{0F971DBC-F5DF-48A4-BDC8-7D54E78369A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7" name="Text Box 876">
          <a:extLst>
            <a:ext uri="{FF2B5EF4-FFF2-40B4-BE49-F238E27FC236}">
              <a16:creationId xmlns:a16="http://schemas.microsoft.com/office/drawing/2014/main" id="{F015AC66-A865-4B74-9897-4D44D860164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8" name="Text Box 877">
          <a:extLst>
            <a:ext uri="{FF2B5EF4-FFF2-40B4-BE49-F238E27FC236}">
              <a16:creationId xmlns:a16="http://schemas.microsoft.com/office/drawing/2014/main" id="{81D7F5C7-2374-46ED-A2F0-7E17B1D8DAC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39" name="Text Box 878">
          <a:extLst>
            <a:ext uri="{FF2B5EF4-FFF2-40B4-BE49-F238E27FC236}">
              <a16:creationId xmlns:a16="http://schemas.microsoft.com/office/drawing/2014/main" id="{1365ADD4-A9CB-403C-ACB7-759A0BBD2A0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0" name="Text Box 879">
          <a:extLst>
            <a:ext uri="{FF2B5EF4-FFF2-40B4-BE49-F238E27FC236}">
              <a16:creationId xmlns:a16="http://schemas.microsoft.com/office/drawing/2014/main" id="{C05DCF05-7BE2-4331-B74F-E25668F84AD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1" name="Text Box 880">
          <a:extLst>
            <a:ext uri="{FF2B5EF4-FFF2-40B4-BE49-F238E27FC236}">
              <a16:creationId xmlns:a16="http://schemas.microsoft.com/office/drawing/2014/main" id="{C413568D-AB4C-4E68-A352-A670E47C47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2" name="Text Box 881">
          <a:extLst>
            <a:ext uri="{FF2B5EF4-FFF2-40B4-BE49-F238E27FC236}">
              <a16:creationId xmlns:a16="http://schemas.microsoft.com/office/drawing/2014/main" id="{8A7D066F-5784-4CAF-A25D-3C6A8F49C5E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3" name="Text Box 882">
          <a:extLst>
            <a:ext uri="{FF2B5EF4-FFF2-40B4-BE49-F238E27FC236}">
              <a16:creationId xmlns:a16="http://schemas.microsoft.com/office/drawing/2014/main" id="{E4984B99-F5C5-4742-B4A1-CC2063BBB46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4" name="Text Box 883">
          <a:extLst>
            <a:ext uri="{FF2B5EF4-FFF2-40B4-BE49-F238E27FC236}">
              <a16:creationId xmlns:a16="http://schemas.microsoft.com/office/drawing/2014/main" id="{6715D6AA-C5FD-4D56-B606-D0E60B84D94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5" name="Text Box 884">
          <a:extLst>
            <a:ext uri="{FF2B5EF4-FFF2-40B4-BE49-F238E27FC236}">
              <a16:creationId xmlns:a16="http://schemas.microsoft.com/office/drawing/2014/main" id="{77388ED0-BB2F-42EB-8C47-CF53600428B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6" name="Text Box 885">
          <a:extLst>
            <a:ext uri="{FF2B5EF4-FFF2-40B4-BE49-F238E27FC236}">
              <a16:creationId xmlns:a16="http://schemas.microsoft.com/office/drawing/2014/main" id="{98648FBA-85B7-4C5D-8704-15E734AB36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7" name="Text Box 886">
          <a:extLst>
            <a:ext uri="{FF2B5EF4-FFF2-40B4-BE49-F238E27FC236}">
              <a16:creationId xmlns:a16="http://schemas.microsoft.com/office/drawing/2014/main" id="{3DBC94BF-3377-400E-B403-4AF5CA5FFD0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8" name="Text Box 887">
          <a:extLst>
            <a:ext uri="{FF2B5EF4-FFF2-40B4-BE49-F238E27FC236}">
              <a16:creationId xmlns:a16="http://schemas.microsoft.com/office/drawing/2014/main" id="{C5B68179-1FF5-4A03-A863-02FED4EB40C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49" name="Text Box 888">
          <a:extLst>
            <a:ext uri="{FF2B5EF4-FFF2-40B4-BE49-F238E27FC236}">
              <a16:creationId xmlns:a16="http://schemas.microsoft.com/office/drawing/2014/main" id="{4384964C-4D1A-41F3-BB96-DBFFA362C0D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0" name="Text Box 889">
          <a:extLst>
            <a:ext uri="{FF2B5EF4-FFF2-40B4-BE49-F238E27FC236}">
              <a16:creationId xmlns:a16="http://schemas.microsoft.com/office/drawing/2014/main" id="{3618908D-A8E7-415D-A346-7FF82687AD4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1" name="Text Box 890">
          <a:extLst>
            <a:ext uri="{FF2B5EF4-FFF2-40B4-BE49-F238E27FC236}">
              <a16:creationId xmlns:a16="http://schemas.microsoft.com/office/drawing/2014/main" id="{F6F8C2C4-E867-40C2-9949-32A15E1B54D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2" name="Text Box 891">
          <a:extLst>
            <a:ext uri="{FF2B5EF4-FFF2-40B4-BE49-F238E27FC236}">
              <a16:creationId xmlns:a16="http://schemas.microsoft.com/office/drawing/2014/main" id="{1130466B-3552-4E35-A61A-0C536DA0B20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3" name="Text Box 892">
          <a:extLst>
            <a:ext uri="{FF2B5EF4-FFF2-40B4-BE49-F238E27FC236}">
              <a16:creationId xmlns:a16="http://schemas.microsoft.com/office/drawing/2014/main" id="{E4B46A49-356A-4603-9DE9-3AF11590F27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4" name="Text Box 893">
          <a:extLst>
            <a:ext uri="{FF2B5EF4-FFF2-40B4-BE49-F238E27FC236}">
              <a16:creationId xmlns:a16="http://schemas.microsoft.com/office/drawing/2014/main" id="{2E4162AB-0B81-4804-B2FA-3E52D6FAA83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5" name="Text Box 894">
          <a:extLst>
            <a:ext uri="{FF2B5EF4-FFF2-40B4-BE49-F238E27FC236}">
              <a16:creationId xmlns:a16="http://schemas.microsoft.com/office/drawing/2014/main" id="{AC588CA3-F8DC-4289-B5C4-F74A2575CAC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6" name="Text Box 895">
          <a:extLst>
            <a:ext uri="{FF2B5EF4-FFF2-40B4-BE49-F238E27FC236}">
              <a16:creationId xmlns:a16="http://schemas.microsoft.com/office/drawing/2014/main" id="{5262AE7A-0B19-4C71-A721-B9DF0726473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7" name="Text Box 896">
          <a:extLst>
            <a:ext uri="{FF2B5EF4-FFF2-40B4-BE49-F238E27FC236}">
              <a16:creationId xmlns:a16="http://schemas.microsoft.com/office/drawing/2014/main" id="{C48015D4-FFA0-4BC7-825B-3D7CAA7AD40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8" name="Text Box 897">
          <a:extLst>
            <a:ext uri="{FF2B5EF4-FFF2-40B4-BE49-F238E27FC236}">
              <a16:creationId xmlns:a16="http://schemas.microsoft.com/office/drawing/2014/main" id="{B5D96D36-E084-4165-87AB-0F154D7634C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59" name="Text Box 898">
          <a:extLst>
            <a:ext uri="{FF2B5EF4-FFF2-40B4-BE49-F238E27FC236}">
              <a16:creationId xmlns:a16="http://schemas.microsoft.com/office/drawing/2014/main" id="{7329B401-45CD-4F5C-B01D-71EFCC850CB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0" name="Text Box 899">
          <a:extLst>
            <a:ext uri="{FF2B5EF4-FFF2-40B4-BE49-F238E27FC236}">
              <a16:creationId xmlns:a16="http://schemas.microsoft.com/office/drawing/2014/main" id="{BD10AD25-5DCA-4CCF-8FB3-55C54115D37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1" name="Text Box 900">
          <a:extLst>
            <a:ext uri="{FF2B5EF4-FFF2-40B4-BE49-F238E27FC236}">
              <a16:creationId xmlns:a16="http://schemas.microsoft.com/office/drawing/2014/main" id="{E703D787-8BE9-413D-8450-FAFA752F479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2" name="Text Box 901">
          <a:extLst>
            <a:ext uri="{FF2B5EF4-FFF2-40B4-BE49-F238E27FC236}">
              <a16:creationId xmlns:a16="http://schemas.microsoft.com/office/drawing/2014/main" id="{B4FF921B-B87C-4FFD-8ADF-DC996D4368A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3" name="Text Box 902">
          <a:extLst>
            <a:ext uri="{FF2B5EF4-FFF2-40B4-BE49-F238E27FC236}">
              <a16:creationId xmlns:a16="http://schemas.microsoft.com/office/drawing/2014/main" id="{3E505723-C2E9-4628-A867-7FF0D5AE88D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4" name="Text Box 903">
          <a:extLst>
            <a:ext uri="{FF2B5EF4-FFF2-40B4-BE49-F238E27FC236}">
              <a16:creationId xmlns:a16="http://schemas.microsoft.com/office/drawing/2014/main" id="{D09C1341-1CC5-491E-BA8B-40F3223FBEC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5" name="Text Box 904">
          <a:extLst>
            <a:ext uri="{FF2B5EF4-FFF2-40B4-BE49-F238E27FC236}">
              <a16:creationId xmlns:a16="http://schemas.microsoft.com/office/drawing/2014/main" id="{997F7080-CD2B-418B-BD17-A287A65A8BE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6" name="Text Box 905">
          <a:extLst>
            <a:ext uri="{FF2B5EF4-FFF2-40B4-BE49-F238E27FC236}">
              <a16:creationId xmlns:a16="http://schemas.microsoft.com/office/drawing/2014/main" id="{268207F4-521B-469C-B08B-C4F047F5239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7" name="Text Box 906">
          <a:extLst>
            <a:ext uri="{FF2B5EF4-FFF2-40B4-BE49-F238E27FC236}">
              <a16:creationId xmlns:a16="http://schemas.microsoft.com/office/drawing/2014/main" id="{ED7CA5B1-81E9-4190-A165-D563906E43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8" name="Text Box 907">
          <a:extLst>
            <a:ext uri="{FF2B5EF4-FFF2-40B4-BE49-F238E27FC236}">
              <a16:creationId xmlns:a16="http://schemas.microsoft.com/office/drawing/2014/main" id="{6D5C33F7-B463-4B00-9087-E2C3FB18659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69" name="Text Box 908">
          <a:extLst>
            <a:ext uri="{FF2B5EF4-FFF2-40B4-BE49-F238E27FC236}">
              <a16:creationId xmlns:a16="http://schemas.microsoft.com/office/drawing/2014/main" id="{63CE56AB-4A3A-41F7-BF12-2A9EDFCDCFE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0" name="Text Box 909">
          <a:extLst>
            <a:ext uri="{FF2B5EF4-FFF2-40B4-BE49-F238E27FC236}">
              <a16:creationId xmlns:a16="http://schemas.microsoft.com/office/drawing/2014/main" id="{654806FD-8949-4126-A263-28435D7BB82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1" name="Text Box 910">
          <a:extLst>
            <a:ext uri="{FF2B5EF4-FFF2-40B4-BE49-F238E27FC236}">
              <a16:creationId xmlns:a16="http://schemas.microsoft.com/office/drawing/2014/main" id="{B7A4D1BA-467A-4F5F-BE20-683CD340060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2" name="Text Box 911">
          <a:extLst>
            <a:ext uri="{FF2B5EF4-FFF2-40B4-BE49-F238E27FC236}">
              <a16:creationId xmlns:a16="http://schemas.microsoft.com/office/drawing/2014/main" id="{61FB68C8-9023-4FC8-BCE2-763F23AF199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3" name="Text Box 912">
          <a:extLst>
            <a:ext uri="{FF2B5EF4-FFF2-40B4-BE49-F238E27FC236}">
              <a16:creationId xmlns:a16="http://schemas.microsoft.com/office/drawing/2014/main" id="{20EDC574-3EEE-44A9-AA7A-3794683BFE1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4" name="Text Box 913">
          <a:extLst>
            <a:ext uri="{FF2B5EF4-FFF2-40B4-BE49-F238E27FC236}">
              <a16:creationId xmlns:a16="http://schemas.microsoft.com/office/drawing/2014/main" id="{A44776CD-0921-4100-BBC7-1DD9D995E47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5" name="Text Box 914">
          <a:extLst>
            <a:ext uri="{FF2B5EF4-FFF2-40B4-BE49-F238E27FC236}">
              <a16:creationId xmlns:a16="http://schemas.microsoft.com/office/drawing/2014/main" id="{942DB103-3110-43C3-BC09-6342DBA8450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6" name="Text Box 915">
          <a:extLst>
            <a:ext uri="{FF2B5EF4-FFF2-40B4-BE49-F238E27FC236}">
              <a16:creationId xmlns:a16="http://schemas.microsoft.com/office/drawing/2014/main" id="{553554AA-3229-45B3-B06C-2394690CB20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7" name="Text Box 916">
          <a:extLst>
            <a:ext uri="{FF2B5EF4-FFF2-40B4-BE49-F238E27FC236}">
              <a16:creationId xmlns:a16="http://schemas.microsoft.com/office/drawing/2014/main" id="{81B99C1A-27DE-400C-B944-39B126E203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8" name="Text Box 917">
          <a:extLst>
            <a:ext uri="{FF2B5EF4-FFF2-40B4-BE49-F238E27FC236}">
              <a16:creationId xmlns:a16="http://schemas.microsoft.com/office/drawing/2014/main" id="{88C649D9-5BC3-49C8-A1C5-DA27E4C726D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79" name="Text Box 918">
          <a:extLst>
            <a:ext uri="{FF2B5EF4-FFF2-40B4-BE49-F238E27FC236}">
              <a16:creationId xmlns:a16="http://schemas.microsoft.com/office/drawing/2014/main" id="{8AEA029F-FEB5-4AF0-9B18-777CC2E4745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0" name="Text Box 919">
          <a:extLst>
            <a:ext uri="{FF2B5EF4-FFF2-40B4-BE49-F238E27FC236}">
              <a16:creationId xmlns:a16="http://schemas.microsoft.com/office/drawing/2014/main" id="{C3F7D281-6414-42FC-BBF4-AA71107C19C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1" name="Text Box 920">
          <a:extLst>
            <a:ext uri="{FF2B5EF4-FFF2-40B4-BE49-F238E27FC236}">
              <a16:creationId xmlns:a16="http://schemas.microsoft.com/office/drawing/2014/main" id="{7460EE39-C8C1-4B67-810A-7F75F24E80E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2" name="Text Box 921">
          <a:extLst>
            <a:ext uri="{FF2B5EF4-FFF2-40B4-BE49-F238E27FC236}">
              <a16:creationId xmlns:a16="http://schemas.microsoft.com/office/drawing/2014/main" id="{701BA038-1AD4-4686-A774-BC66174276E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3" name="Text Box 922">
          <a:extLst>
            <a:ext uri="{FF2B5EF4-FFF2-40B4-BE49-F238E27FC236}">
              <a16:creationId xmlns:a16="http://schemas.microsoft.com/office/drawing/2014/main" id="{AB4B2480-AC01-42D0-A71D-F718BCFB6F7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4" name="Text Box 923">
          <a:extLst>
            <a:ext uri="{FF2B5EF4-FFF2-40B4-BE49-F238E27FC236}">
              <a16:creationId xmlns:a16="http://schemas.microsoft.com/office/drawing/2014/main" id="{1F1A368E-B0EE-4852-86FB-B81B5749292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5" name="Text Box 924">
          <a:extLst>
            <a:ext uri="{FF2B5EF4-FFF2-40B4-BE49-F238E27FC236}">
              <a16:creationId xmlns:a16="http://schemas.microsoft.com/office/drawing/2014/main" id="{43EC5F21-D92B-4983-A764-8A0A5E58C3E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6" name="Text Box 925">
          <a:extLst>
            <a:ext uri="{FF2B5EF4-FFF2-40B4-BE49-F238E27FC236}">
              <a16:creationId xmlns:a16="http://schemas.microsoft.com/office/drawing/2014/main" id="{A79F3198-E445-49DB-BC75-788B68B32C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7" name="Text Box 926">
          <a:extLst>
            <a:ext uri="{FF2B5EF4-FFF2-40B4-BE49-F238E27FC236}">
              <a16:creationId xmlns:a16="http://schemas.microsoft.com/office/drawing/2014/main" id="{177169DF-7E50-4BBB-ABB1-F10942689CE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8" name="Text Box 927">
          <a:extLst>
            <a:ext uri="{FF2B5EF4-FFF2-40B4-BE49-F238E27FC236}">
              <a16:creationId xmlns:a16="http://schemas.microsoft.com/office/drawing/2014/main" id="{C21A41A7-F4EB-4D28-9980-D6DE6A8B361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89" name="Text Box 928">
          <a:extLst>
            <a:ext uri="{FF2B5EF4-FFF2-40B4-BE49-F238E27FC236}">
              <a16:creationId xmlns:a16="http://schemas.microsoft.com/office/drawing/2014/main" id="{B01210AB-87A0-41DC-B9D0-E7A63FB0A77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0" name="Text Box 929">
          <a:extLst>
            <a:ext uri="{FF2B5EF4-FFF2-40B4-BE49-F238E27FC236}">
              <a16:creationId xmlns:a16="http://schemas.microsoft.com/office/drawing/2014/main" id="{92939A6E-12D7-49B9-B7E2-7F57B550EAF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1" name="Text Box 930">
          <a:extLst>
            <a:ext uri="{FF2B5EF4-FFF2-40B4-BE49-F238E27FC236}">
              <a16:creationId xmlns:a16="http://schemas.microsoft.com/office/drawing/2014/main" id="{E7F8472E-508E-4089-A3C9-B95AB8F6822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2" name="Text Box 931">
          <a:extLst>
            <a:ext uri="{FF2B5EF4-FFF2-40B4-BE49-F238E27FC236}">
              <a16:creationId xmlns:a16="http://schemas.microsoft.com/office/drawing/2014/main" id="{7C2AAC99-AB62-42D7-B4D6-55B4895276A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3" name="Text Box 932">
          <a:extLst>
            <a:ext uri="{FF2B5EF4-FFF2-40B4-BE49-F238E27FC236}">
              <a16:creationId xmlns:a16="http://schemas.microsoft.com/office/drawing/2014/main" id="{D6DAD89E-BF9F-4FDE-A5A8-2F25326E6C6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4" name="Text Box 933">
          <a:extLst>
            <a:ext uri="{FF2B5EF4-FFF2-40B4-BE49-F238E27FC236}">
              <a16:creationId xmlns:a16="http://schemas.microsoft.com/office/drawing/2014/main" id="{3AE96A27-702A-4027-8C9A-D29A4751084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5" name="Text Box 934">
          <a:extLst>
            <a:ext uri="{FF2B5EF4-FFF2-40B4-BE49-F238E27FC236}">
              <a16:creationId xmlns:a16="http://schemas.microsoft.com/office/drawing/2014/main" id="{22E939CA-CBFD-4A9A-A057-E22D3DFAF18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6" name="Text Box 935">
          <a:extLst>
            <a:ext uri="{FF2B5EF4-FFF2-40B4-BE49-F238E27FC236}">
              <a16:creationId xmlns:a16="http://schemas.microsoft.com/office/drawing/2014/main" id="{8D802B8B-A2E7-411A-9E12-D8F842B2576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7" name="Text Box 936">
          <a:extLst>
            <a:ext uri="{FF2B5EF4-FFF2-40B4-BE49-F238E27FC236}">
              <a16:creationId xmlns:a16="http://schemas.microsoft.com/office/drawing/2014/main" id="{1BA52E3B-AFB6-4C1E-B7FA-ACA699E5E34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8" name="Text Box 937">
          <a:extLst>
            <a:ext uri="{FF2B5EF4-FFF2-40B4-BE49-F238E27FC236}">
              <a16:creationId xmlns:a16="http://schemas.microsoft.com/office/drawing/2014/main" id="{6DD49E8D-1D2C-4593-83CE-2DA527DC7A6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399" name="Text Box 938">
          <a:extLst>
            <a:ext uri="{FF2B5EF4-FFF2-40B4-BE49-F238E27FC236}">
              <a16:creationId xmlns:a16="http://schemas.microsoft.com/office/drawing/2014/main" id="{0AF90E0B-F34A-40C9-8577-35E7C2C6560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0" name="Text Box 939">
          <a:extLst>
            <a:ext uri="{FF2B5EF4-FFF2-40B4-BE49-F238E27FC236}">
              <a16:creationId xmlns:a16="http://schemas.microsoft.com/office/drawing/2014/main" id="{88B4A047-1697-436A-9FD6-A08CC361601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1" name="Text Box 940">
          <a:extLst>
            <a:ext uri="{FF2B5EF4-FFF2-40B4-BE49-F238E27FC236}">
              <a16:creationId xmlns:a16="http://schemas.microsoft.com/office/drawing/2014/main" id="{DFCEECED-F399-46F3-9A64-216F3131A41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2" name="Text Box 941">
          <a:extLst>
            <a:ext uri="{FF2B5EF4-FFF2-40B4-BE49-F238E27FC236}">
              <a16:creationId xmlns:a16="http://schemas.microsoft.com/office/drawing/2014/main" id="{2FBB53A4-BDB4-466E-9BED-B7DD5DF2F47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3" name="Text Box 942">
          <a:extLst>
            <a:ext uri="{FF2B5EF4-FFF2-40B4-BE49-F238E27FC236}">
              <a16:creationId xmlns:a16="http://schemas.microsoft.com/office/drawing/2014/main" id="{7AEFEC17-6F8E-46C6-AD6F-1493E3C0AF2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4" name="Text Box 943">
          <a:extLst>
            <a:ext uri="{FF2B5EF4-FFF2-40B4-BE49-F238E27FC236}">
              <a16:creationId xmlns:a16="http://schemas.microsoft.com/office/drawing/2014/main" id="{31D10D1D-8631-42ED-BE06-EF646CAC923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5" name="Text Box 944">
          <a:extLst>
            <a:ext uri="{FF2B5EF4-FFF2-40B4-BE49-F238E27FC236}">
              <a16:creationId xmlns:a16="http://schemas.microsoft.com/office/drawing/2014/main" id="{A7549848-E2AF-48E1-863E-FCEC018B874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6" name="Text Box 945">
          <a:extLst>
            <a:ext uri="{FF2B5EF4-FFF2-40B4-BE49-F238E27FC236}">
              <a16:creationId xmlns:a16="http://schemas.microsoft.com/office/drawing/2014/main" id="{40497EC2-F85C-4A7C-A2E6-7417453F63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7" name="Text Box 946">
          <a:extLst>
            <a:ext uri="{FF2B5EF4-FFF2-40B4-BE49-F238E27FC236}">
              <a16:creationId xmlns:a16="http://schemas.microsoft.com/office/drawing/2014/main" id="{1A826210-D261-4F7D-90B2-C6EB9AF643B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8" name="Text Box 947">
          <a:extLst>
            <a:ext uri="{FF2B5EF4-FFF2-40B4-BE49-F238E27FC236}">
              <a16:creationId xmlns:a16="http://schemas.microsoft.com/office/drawing/2014/main" id="{4D7CDE6B-D311-4566-8A9A-3623AE5B6F2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09" name="Text Box 948">
          <a:extLst>
            <a:ext uri="{FF2B5EF4-FFF2-40B4-BE49-F238E27FC236}">
              <a16:creationId xmlns:a16="http://schemas.microsoft.com/office/drawing/2014/main" id="{42687E62-B701-45DC-A208-646546398A0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0" name="Text Box 949">
          <a:extLst>
            <a:ext uri="{FF2B5EF4-FFF2-40B4-BE49-F238E27FC236}">
              <a16:creationId xmlns:a16="http://schemas.microsoft.com/office/drawing/2014/main" id="{F00E2097-458D-4D09-B2A4-06EA5131A4F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1" name="Text Box 950">
          <a:extLst>
            <a:ext uri="{FF2B5EF4-FFF2-40B4-BE49-F238E27FC236}">
              <a16:creationId xmlns:a16="http://schemas.microsoft.com/office/drawing/2014/main" id="{89AA545D-5AE4-43A7-BCEF-E45AB0742A7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2" name="Text Box 951">
          <a:extLst>
            <a:ext uri="{FF2B5EF4-FFF2-40B4-BE49-F238E27FC236}">
              <a16:creationId xmlns:a16="http://schemas.microsoft.com/office/drawing/2014/main" id="{D96EAE41-3D92-4C8D-A0F0-CA733CADCE8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3" name="Text Box 952">
          <a:extLst>
            <a:ext uri="{FF2B5EF4-FFF2-40B4-BE49-F238E27FC236}">
              <a16:creationId xmlns:a16="http://schemas.microsoft.com/office/drawing/2014/main" id="{CB38156C-148C-467E-A8EF-45F18A5A997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4" name="Text Box 953">
          <a:extLst>
            <a:ext uri="{FF2B5EF4-FFF2-40B4-BE49-F238E27FC236}">
              <a16:creationId xmlns:a16="http://schemas.microsoft.com/office/drawing/2014/main" id="{D0B4695D-EE63-46BD-BA50-992EDCCAF8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5" name="Text Box 954">
          <a:extLst>
            <a:ext uri="{FF2B5EF4-FFF2-40B4-BE49-F238E27FC236}">
              <a16:creationId xmlns:a16="http://schemas.microsoft.com/office/drawing/2014/main" id="{9DD3E98F-CB8F-425E-B8E7-AB8340C886D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6" name="Text Box 955">
          <a:extLst>
            <a:ext uri="{FF2B5EF4-FFF2-40B4-BE49-F238E27FC236}">
              <a16:creationId xmlns:a16="http://schemas.microsoft.com/office/drawing/2014/main" id="{C1B9807D-2248-4F77-AEED-609C71DA6D6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7" name="Text Box 956">
          <a:extLst>
            <a:ext uri="{FF2B5EF4-FFF2-40B4-BE49-F238E27FC236}">
              <a16:creationId xmlns:a16="http://schemas.microsoft.com/office/drawing/2014/main" id="{7045685A-91B6-4C7A-9A58-926EEBACC0A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8" name="Text Box 957">
          <a:extLst>
            <a:ext uri="{FF2B5EF4-FFF2-40B4-BE49-F238E27FC236}">
              <a16:creationId xmlns:a16="http://schemas.microsoft.com/office/drawing/2014/main" id="{EFC3F001-BFF6-42B0-84BE-913A0A531CC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19" name="Text Box 958">
          <a:extLst>
            <a:ext uri="{FF2B5EF4-FFF2-40B4-BE49-F238E27FC236}">
              <a16:creationId xmlns:a16="http://schemas.microsoft.com/office/drawing/2014/main" id="{365624FC-582B-4E65-A292-584A5541F0F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0" name="Text Box 959">
          <a:extLst>
            <a:ext uri="{FF2B5EF4-FFF2-40B4-BE49-F238E27FC236}">
              <a16:creationId xmlns:a16="http://schemas.microsoft.com/office/drawing/2014/main" id="{10873168-EDF8-4742-927F-B310725DD9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1" name="Text Box 960">
          <a:extLst>
            <a:ext uri="{FF2B5EF4-FFF2-40B4-BE49-F238E27FC236}">
              <a16:creationId xmlns:a16="http://schemas.microsoft.com/office/drawing/2014/main" id="{395B1CC0-14D7-40E7-9A16-F6338650BE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2" name="Text Box 961">
          <a:extLst>
            <a:ext uri="{FF2B5EF4-FFF2-40B4-BE49-F238E27FC236}">
              <a16:creationId xmlns:a16="http://schemas.microsoft.com/office/drawing/2014/main" id="{0E86F87E-C0F9-48D7-A8BA-8018F8A5778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3" name="Text Box 962">
          <a:extLst>
            <a:ext uri="{FF2B5EF4-FFF2-40B4-BE49-F238E27FC236}">
              <a16:creationId xmlns:a16="http://schemas.microsoft.com/office/drawing/2014/main" id="{A07D7147-B354-48E5-8DD5-4B916A1D89E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4" name="Text Box 963">
          <a:extLst>
            <a:ext uri="{FF2B5EF4-FFF2-40B4-BE49-F238E27FC236}">
              <a16:creationId xmlns:a16="http://schemas.microsoft.com/office/drawing/2014/main" id="{7DDD3E85-4BFB-4612-9B01-8CA260D95E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5" name="Text Box 964">
          <a:extLst>
            <a:ext uri="{FF2B5EF4-FFF2-40B4-BE49-F238E27FC236}">
              <a16:creationId xmlns:a16="http://schemas.microsoft.com/office/drawing/2014/main" id="{E90CFC52-4A2D-4AD4-9F2E-DB5EB9A33E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6" name="Text Box 965">
          <a:extLst>
            <a:ext uri="{FF2B5EF4-FFF2-40B4-BE49-F238E27FC236}">
              <a16:creationId xmlns:a16="http://schemas.microsoft.com/office/drawing/2014/main" id="{4C1FDF0B-89F0-4245-B968-7C3B49F3CB0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7" name="Text Box 966">
          <a:extLst>
            <a:ext uri="{FF2B5EF4-FFF2-40B4-BE49-F238E27FC236}">
              <a16:creationId xmlns:a16="http://schemas.microsoft.com/office/drawing/2014/main" id="{42005957-DA49-4440-8045-BB261A3E0F1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8" name="Text Box 967">
          <a:extLst>
            <a:ext uri="{FF2B5EF4-FFF2-40B4-BE49-F238E27FC236}">
              <a16:creationId xmlns:a16="http://schemas.microsoft.com/office/drawing/2014/main" id="{27173634-6560-4B88-9F6A-AAAFA345A8E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29" name="Text Box 968">
          <a:extLst>
            <a:ext uri="{FF2B5EF4-FFF2-40B4-BE49-F238E27FC236}">
              <a16:creationId xmlns:a16="http://schemas.microsoft.com/office/drawing/2014/main" id="{5DD0B561-F9E7-405F-B834-5DC3D0843A8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0" name="Text Box 969">
          <a:extLst>
            <a:ext uri="{FF2B5EF4-FFF2-40B4-BE49-F238E27FC236}">
              <a16:creationId xmlns:a16="http://schemas.microsoft.com/office/drawing/2014/main" id="{7F19218C-2112-4051-9201-DD48EC61649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1" name="Text Box 970">
          <a:extLst>
            <a:ext uri="{FF2B5EF4-FFF2-40B4-BE49-F238E27FC236}">
              <a16:creationId xmlns:a16="http://schemas.microsoft.com/office/drawing/2014/main" id="{07BB4DA5-96C5-4638-B9D0-7AE68E05DD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2" name="Text Box 971">
          <a:extLst>
            <a:ext uri="{FF2B5EF4-FFF2-40B4-BE49-F238E27FC236}">
              <a16:creationId xmlns:a16="http://schemas.microsoft.com/office/drawing/2014/main" id="{6DF2C537-25AF-4349-BC82-F8C3070FCB1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3" name="Text Box 972">
          <a:extLst>
            <a:ext uri="{FF2B5EF4-FFF2-40B4-BE49-F238E27FC236}">
              <a16:creationId xmlns:a16="http://schemas.microsoft.com/office/drawing/2014/main" id="{FB9CA0C1-D760-43C8-937D-6D594B8FD19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4" name="Text Box 973">
          <a:extLst>
            <a:ext uri="{FF2B5EF4-FFF2-40B4-BE49-F238E27FC236}">
              <a16:creationId xmlns:a16="http://schemas.microsoft.com/office/drawing/2014/main" id="{E835E5BC-7F7D-4A59-A44C-70A811E9AC7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5" name="Text Box 974">
          <a:extLst>
            <a:ext uri="{FF2B5EF4-FFF2-40B4-BE49-F238E27FC236}">
              <a16:creationId xmlns:a16="http://schemas.microsoft.com/office/drawing/2014/main" id="{017B483F-F796-495D-AB7E-1D484B7060D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6" name="Text Box 975">
          <a:extLst>
            <a:ext uri="{FF2B5EF4-FFF2-40B4-BE49-F238E27FC236}">
              <a16:creationId xmlns:a16="http://schemas.microsoft.com/office/drawing/2014/main" id="{6EA2BE07-585E-45D0-9E0E-6DFDF625BED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7" name="Text Box 976">
          <a:extLst>
            <a:ext uri="{FF2B5EF4-FFF2-40B4-BE49-F238E27FC236}">
              <a16:creationId xmlns:a16="http://schemas.microsoft.com/office/drawing/2014/main" id="{7366FA28-3886-4C7E-9835-610EAFA4E68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8" name="Text Box 977">
          <a:extLst>
            <a:ext uri="{FF2B5EF4-FFF2-40B4-BE49-F238E27FC236}">
              <a16:creationId xmlns:a16="http://schemas.microsoft.com/office/drawing/2014/main" id="{5115E7A1-21BE-4A56-B49E-581DC3E730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39" name="Text Box 978">
          <a:extLst>
            <a:ext uri="{FF2B5EF4-FFF2-40B4-BE49-F238E27FC236}">
              <a16:creationId xmlns:a16="http://schemas.microsoft.com/office/drawing/2014/main" id="{9832066B-3372-423A-B93B-D07DD14BB4E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0" name="Text Box 979">
          <a:extLst>
            <a:ext uri="{FF2B5EF4-FFF2-40B4-BE49-F238E27FC236}">
              <a16:creationId xmlns:a16="http://schemas.microsoft.com/office/drawing/2014/main" id="{40D37748-35C8-4D2F-924B-F7E7D7342CC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1" name="Text Box 980">
          <a:extLst>
            <a:ext uri="{FF2B5EF4-FFF2-40B4-BE49-F238E27FC236}">
              <a16:creationId xmlns:a16="http://schemas.microsoft.com/office/drawing/2014/main" id="{4AD10057-58F9-4890-9457-B9C028E306B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2" name="Text Box 981">
          <a:extLst>
            <a:ext uri="{FF2B5EF4-FFF2-40B4-BE49-F238E27FC236}">
              <a16:creationId xmlns:a16="http://schemas.microsoft.com/office/drawing/2014/main" id="{DB2860FC-371F-4A53-ADA2-9686A2866D0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3" name="Text Box 982">
          <a:extLst>
            <a:ext uri="{FF2B5EF4-FFF2-40B4-BE49-F238E27FC236}">
              <a16:creationId xmlns:a16="http://schemas.microsoft.com/office/drawing/2014/main" id="{0047FAA0-F211-45F8-A648-38B385CD061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4" name="Text Box 983">
          <a:extLst>
            <a:ext uri="{FF2B5EF4-FFF2-40B4-BE49-F238E27FC236}">
              <a16:creationId xmlns:a16="http://schemas.microsoft.com/office/drawing/2014/main" id="{2036B178-36EC-49B3-A6E5-9FD9CF69DA7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5" name="Text Box 984">
          <a:extLst>
            <a:ext uri="{FF2B5EF4-FFF2-40B4-BE49-F238E27FC236}">
              <a16:creationId xmlns:a16="http://schemas.microsoft.com/office/drawing/2014/main" id="{33FC09BB-AF4F-43D5-8CFF-982D0CCF740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6" name="Text Box 985">
          <a:extLst>
            <a:ext uri="{FF2B5EF4-FFF2-40B4-BE49-F238E27FC236}">
              <a16:creationId xmlns:a16="http://schemas.microsoft.com/office/drawing/2014/main" id="{978B370E-A5D0-464E-BE6C-4C2F3C29B35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7" name="Text Box 986">
          <a:extLst>
            <a:ext uri="{FF2B5EF4-FFF2-40B4-BE49-F238E27FC236}">
              <a16:creationId xmlns:a16="http://schemas.microsoft.com/office/drawing/2014/main" id="{FF9F5B22-F87D-4F3E-A0A0-2206D14D93E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8" name="Text Box 987">
          <a:extLst>
            <a:ext uri="{FF2B5EF4-FFF2-40B4-BE49-F238E27FC236}">
              <a16:creationId xmlns:a16="http://schemas.microsoft.com/office/drawing/2014/main" id="{87311B47-1B01-4DC0-B1B5-45AF135FBD3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49" name="Text Box 988">
          <a:extLst>
            <a:ext uri="{FF2B5EF4-FFF2-40B4-BE49-F238E27FC236}">
              <a16:creationId xmlns:a16="http://schemas.microsoft.com/office/drawing/2014/main" id="{0DBD64DA-92A6-4CCE-A3FF-BF4B72D0ECB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0" name="Text Box 989">
          <a:extLst>
            <a:ext uri="{FF2B5EF4-FFF2-40B4-BE49-F238E27FC236}">
              <a16:creationId xmlns:a16="http://schemas.microsoft.com/office/drawing/2014/main" id="{F8A3AC32-AB6D-40E4-B709-0170B27C4A1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1" name="Text Box 990">
          <a:extLst>
            <a:ext uri="{FF2B5EF4-FFF2-40B4-BE49-F238E27FC236}">
              <a16:creationId xmlns:a16="http://schemas.microsoft.com/office/drawing/2014/main" id="{018DFE3B-DC65-4F78-9E1F-A7DE2DB80E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2" name="Text Box 991">
          <a:extLst>
            <a:ext uri="{FF2B5EF4-FFF2-40B4-BE49-F238E27FC236}">
              <a16:creationId xmlns:a16="http://schemas.microsoft.com/office/drawing/2014/main" id="{2A2C4060-EEE3-4574-B8AB-2FEA00B1920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3" name="Text Box 992">
          <a:extLst>
            <a:ext uri="{FF2B5EF4-FFF2-40B4-BE49-F238E27FC236}">
              <a16:creationId xmlns:a16="http://schemas.microsoft.com/office/drawing/2014/main" id="{E0802B1D-FB05-417C-AEFA-AB73212B339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4" name="Text Box 993">
          <a:extLst>
            <a:ext uri="{FF2B5EF4-FFF2-40B4-BE49-F238E27FC236}">
              <a16:creationId xmlns:a16="http://schemas.microsoft.com/office/drawing/2014/main" id="{B16A1618-4C27-4B2D-91C8-E3557621235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5" name="Text Box 994">
          <a:extLst>
            <a:ext uri="{FF2B5EF4-FFF2-40B4-BE49-F238E27FC236}">
              <a16:creationId xmlns:a16="http://schemas.microsoft.com/office/drawing/2014/main" id="{ABCA0B21-EEF4-45E7-A0C7-D0A663C3517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6" name="Text Box 995">
          <a:extLst>
            <a:ext uri="{FF2B5EF4-FFF2-40B4-BE49-F238E27FC236}">
              <a16:creationId xmlns:a16="http://schemas.microsoft.com/office/drawing/2014/main" id="{66FDB0F0-D3B3-4796-9375-3ABD726FC59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7" name="Text Box 996">
          <a:extLst>
            <a:ext uri="{FF2B5EF4-FFF2-40B4-BE49-F238E27FC236}">
              <a16:creationId xmlns:a16="http://schemas.microsoft.com/office/drawing/2014/main" id="{A7865954-9017-46DF-9F60-19152576DD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8" name="Text Box 997">
          <a:extLst>
            <a:ext uri="{FF2B5EF4-FFF2-40B4-BE49-F238E27FC236}">
              <a16:creationId xmlns:a16="http://schemas.microsoft.com/office/drawing/2014/main" id="{884D49A5-9636-4B70-8B9F-DE187267883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59" name="Text Box 998">
          <a:extLst>
            <a:ext uri="{FF2B5EF4-FFF2-40B4-BE49-F238E27FC236}">
              <a16:creationId xmlns:a16="http://schemas.microsoft.com/office/drawing/2014/main" id="{F3C02483-D23B-470B-8043-73A9C1FC7AC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0" name="Text Box 999">
          <a:extLst>
            <a:ext uri="{FF2B5EF4-FFF2-40B4-BE49-F238E27FC236}">
              <a16:creationId xmlns:a16="http://schemas.microsoft.com/office/drawing/2014/main" id="{1CA308EE-EC3E-44F4-A0EA-DAA81B1EA2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1" name="Text Box 1000">
          <a:extLst>
            <a:ext uri="{FF2B5EF4-FFF2-40B4-BE49-F238E27FC236}">
              <a16:creationId xmlns:a16="http://schemas.microsoft.com/office/drawing/2014/main" id="{080F91E4-7157-4A11-A5D4-674D43983E9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2" name="Text Box 1001">
          <a:extLst>
            <a:ext uri="{FF2B5EF4-FFF2-40B4-BE49-F238E27FC236}">
              <a16:creationId xmlns:a16="http://schemas.microsoft.com/office/drawing/2014/main" id="{18E3F632-DFD8-49FB-928E-1B82264318C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3" name="Text Box 1002">
          <a:extLst>
            <a:ext uri="{FF2B5EF4-FFF2-40B4-BE49-F238E27FC236}">
              <a16:creationId xmlns:a16="http://schemas.microsoft.com/office/drawing/2014/main" id="{B5341280-4520-45E4-9DB8-CF38E20E123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4" name="Text Box 1003">
          <a:extLst>
            <a:ext uri="{FF2B5EF4-FFF2-40B4-BE49-F238E27FC236}">
              <a16:creationId xmlns:a16="http://schemas.microsoft.com/office/drawing/2014/main" id="{2A3F8030-BA1C-463A-8698-CC472E1D78B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5" name="Text Box 1004">
          <a:extLst>
            <a:ext uri="{FF2B5EF4-FFF2-40B4-BE49-F238E27FC236}">
              <a16:creationId xmlns:a16="http://schemas.microsoft.com/office/drawing/2014/main" id="{2B29D4BF-48D2-4967-9505-65150AABD6C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6" name="Text Box 1005">
          <a:extLst>
            <a:ext uri="{FF2B5EF4-FFF2-40B4-BE49-F238E27FC236}">
              <a16:creationId xmlns:a16="http://schemas.microsoft.com/office/drawing/2014/main" id="{430CE375-E8B7-43F5-B5AA-B6FE372110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7" name="Text Box 1006">
          <a:extLst>
            <a:ext uri="{FF2B5EF4-FFF2-40B4-BE49-F238E27FC236}">
              <a16:creationId xmlns:a16="http://schemas.microsoft.com/office/drawing/2014/main" id="{E4472501-BA24-4AB0-AB08-F1D42CA2B24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8" name="Text Box 1007">
          <a:extLst>
            <a:ext uri="{FF2B5EF4-FFF2-40B4-BE49-F238E27FC236}">
              <a16:creationId xmlns:a16="http://schemas.microsoft.com/office/drawing/2014/main" id="{4846AF3B-1925-47B4-8F17-898C752E322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69" name="Text Box 1008">
          <a:extLst>
            <a:ext uri="{FF2B5EF4-FFF2-40B4-BE49-F238E27FC236}">
              <a16:creationId xmlns:a16="http://schemas.microsoft.com/office/drawing/2014/main" id="{53C9843A-3B4D-4A78-9680-33F6B060BFC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0" name="Text Box 1009">
          <a:extLst>
            <a:ext uri="{FF2B5EF4-FFF2-40B4-BE49-F238E27FC236}">
              <a16:creationId xmlns:a16="http://schemas.microsoft.com/office/drawing/2014/main" id="{8EAE20CB-9DCD-41E8-B1DA-BE1314A5B27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1" name="Text Box 1010">
          <a:extLst>
            <a:ext uri="{FF2B5EF4-FFF2-40B4-BE49-F238E27FC236}">
              <a16:creationId xmlns:a16="http://schemas.microsoft.com/office/drawing/2014/main" id="{A8FD09C1-5DC0-47B5-9D51-77F19ED8FF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2" name="Text Box 1011">
          <a:extLst>
            <a:ext uri="{FF2B5EF4-FFF2-40B4-BE49-F238E27FC236}">
              <a16:creationId xmlns:a16="http://schemas.microsoft.com/office/drawing/2014/main" id="{64922E8E-BC98-43ED-9E65-C9581B8CAF6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3" name="Text Box 1012">
          <a:extLst>
            <a:ext uri="{FF2B5EF4-FFF2-40B4-BE49-F238E27FC236}">
              <a16:creationId xmlns:a16="http://schemas.microsoft.com/office/drawing/2014/main" id="{77ED9A52-0BC7-4007-9CCF-AC35BC442D8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4" name="Text Box 1013">
          <a:extLst>
            <a:ext uri="{FF2B5EF4-FFF2-40B4-BE49-F238E27FC236}">
              <a16:creationId xmlns:a16="http://schemas.microsoft.com/office/drawing/2014/main" id="{D3AA466E-2D8F-4761-B0E1-53960B2FEEB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5" name="Text Box 1014">
          <a:extLst>
            <a:ext uri="{FF2B5EF4-FFF2-40B4-BE49-F238E27FC236}">
              <a16:creationId xmlns:a16="http://schemas.microsoft.com/office/drawing/2014/main" id="{A77FA345-8B19-48A7-ADA0-B425EA752F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6" name="Text Box 1015">
          <a:extLst>
            <a:ext uri="{FF2B5EF4-FFF2-40B4-BE49-F238E27FC236}">
              <a16:creationId xmlns:a16="http://schemas.microsoft.com/office/drawing/2014/main" id="{A807806B-A40A-4241-8E01-4CD019EEA38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7" name="Text Box 1016">
          <a:extLst>
            <a:ext uri="{FF2B5EF4-FFF2-40B4-BE49-F238E27FC236}">
              <a16:creationId xmlns:a16="http://schemas.microsoft.com/office/drawing/2014/main" id="{9A445E83-B27A-4A97-9570-C2E2C55AFAD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8" name="Text Box 1017">
          <a:extLst>
            <a:ext uri="{FF2B5EF4-FFF2-40B4-BE49-F238E27FC236}">
              <a16:creationId xmlns:a16="http://schemas.microsoft.com/office/drawing/2014/main" id="{67A547A6-6476-4170-827D-3326A0C5D58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79" name="Text Box 1018">
          <a:extLst>
            <a:ext uri="{FF2B5EF4-FFF2-40B4-BE49-F238E27FC236}">
              <a16:creationId xmlns:a16="http://schemas.microsoft.com/office/drawing/2014/main" id="{8E0BBC78-C038-4BB3-9999-1CDBDD1FB6F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0" name="Text Box 1019">
          <a:extLst>
            <a:ext uri="{FF2B5EF4-FFF2-40B4-BE49-F238E27FC236}">
              <a16:creationId xmlns:a16="http://schemas.microsoft.com/office/drawing/2014/main" id="{97B57496-F444-4EE9-8D37-DA58694E250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1" name="Text Box 1020">
          <a:extLst>
            <a:ext uri="{FF2B5EF4-FFF2-40B4-BE49-F238E27FC236}">
              <a16:creationId xmlns:a16="http://schemas.microsoft.com/office/drawing/2014/main" id="{35024432-8B33-43BD-B24B-AF08A39F868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2" name="Text Box 1021">
          <a:extLst>
            <a:ext uri="{FF2B5EF4-FFF2-40B4-BE49-F238E27FC236}">
              <a16:creationId xmlns:a16="http://schemas.microsoft.com/office/drawing/2014/main" id="{6B196F44-C35A-44CB-AE5F-1166CB48AED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3" name="Text Box 1022">
          <a:extLst>
            <a:ext uri="{FF2B5EF4-FFF2-40B4-BE49-F238E27FC236}">
              <a16:creationId xmlns:a16="http://schemas.microsoft.com/office/drawing/2014/main" id="{E4C34DEA-C753-454B-BA3C-099271B4FD1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4" name="Text Box 1023">
          <a:extLst>
            <a:ext uri="{FF2B5EF4-FFF2-40B4-BE49-F238E27FC236}">
              <a16:creationId xmlns:a16="http://schemas.microsoft.com/office/drawing/2014/main" id="{E16E0B50-8130-4679-B5D4-30A8B1A34D2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5" name="Text Box 1024">
          <a:extLst>
            <a:ext uri="{FF2B5EF4-FFF2-40B4-BE49-F238E27FC236}">
              <a16:creationId xmlns:a16="http://schemas.microsoft.com/office/drawing/2014/main" id="{1AC63ECB-A297-4FDC-A541-BBD68B6C15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6" name="Text Box 1025">
          <a:extLst>
            <a:ext uri="{FF2B5EF4-FFF2-40B4-BE49-F238E27FC236}">
              <a16:creationId xmlns:a16="http://schemas.microsoft.com/office/drawing/2014/main" id="{34E7E433-396F-4342-8A6E-E5FFFCC110A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7" name="Text Box 1026">
          <a:extLst>
            <a:ext uri="{FF2B5EF4-FFF2-40B4-BE49-F238E27FC236}">
              <a16:creationId xmlns:a16="http://schemas.microsoft.com/office/drawing/2014/main" id="{E9644719-0AB7-4A3C-B5F2-599EF6AAB2D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8" name="Text Box 1027">
          <a:extLst>
            <a:ext uri="{FF2B5EF4-FFF2-40B4-BE49-F238E27FC236}">
              <a16:creationId xmlns:a16="http://schemas.microsoft.com/office/drawing/2014/main" id="{2CC07980-AC67-41D5-8274-5C77738E531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89" name="Text Box 1028">
          <a:extLst>
            <a:ext uri="{FF2B5EF4-FFF2-40B4-BE49-F238E27FC236}">
              <a16:creationId xmlns:a16="http://schemas.microsoft.com/office/drawing/2014/main" id="{F24579E9-BEE9-4CC7-A0D9-8EE25B1013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0" name="Text Box 1029">
          <a:extLst>
            <a:ext uri="{FF2B5EF4-FFF2-40B4-BE49-F238E27FC236}">
              <a16:creationId xmlns:a16="http://schemas.microsoft.com/office/drawing/2014/main" id="{71F39E62-0C62-43FB-82B3-B27B7A4F063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1" name="Text Box 1030">
          <a:extLst>
            <a:ext uri="{FF2B5EF4-FFF2-40B4-BE49-F238E27FC236}">
              <a16:creationId xmlns:a16="http://schemas.microsoft.com/office/drawing/2014/main" id="{CE363002-F996-4F06-B7AB-452BF4C3382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2" name="Text Box 1031">
          <a:extLst>
            <a:ext uri="{FF2B5EF4-FFF2-40B4-BE49-F238E27FC236}">
              <a16:creationId xmlns:a16="http://schemas.microsoft.com/office/drawing/2014/main" id="{1A99BAB8-35D3-4694-ACA4-31D90EE243F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3" name="Text Box 1032">
          <a:extLst>
            <a:ext uri="{FF2B5EF4-FFF2-40B4-BE49-F238E27FC236}">
              <a16:creationId xmlns:a16="http://schemas.microsoft.com/office/drawing/2014/main" id="{C54D52EE-CE62-4EDB-9120-FDFF7FD7FAC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4" name="Text Box 1033">
          <a:extLst>
            <a:ext uri="{FF2B5EF4-FFF2-40B4-BE49-F238E27FC236}">
              <a16:creationId xmlns:a16="http://schemas.microsoft.com/office/drawing/2014/main" id="{C800C6D6-7FF0-461A-8299-351C58676E4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5" name="Text Box 1034">
          <a:extLst>
            <a:ext uri="{FF2B5EF4-FFF2-40B4-BE49-F238E27FC236}">
              <a16:creationId xmlns:a16="http://schemas.microsoft.com/office/drawing/2014/main" id="{2EDFC041-1655-450D-83F4-7FAB3B40B73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6" name="Text Box 1035">
          <a:extLst>
            <a:ext uri="{FF2B5EF4-FFF2-40B4-BE49-F238E27FC236}">
              <a16:creationId xmlns:a16="http://schemas.microsoft.com/office/drawing/2014/main" id="{BFA07F78-571A-4AC3-98B2-91826649F1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7" name="Text Box 1036">
          <a:extLst>
            <a:ext uri="{FF2B5EF4-FFF2-40B4-BE49-F238E27FC236}">
              <a16:creationId xmlns:a16="http://schemas.microsoft.com/office/drawing/2014/main" id="{1257DDB9-E673-4AA7-9874-BE840DA8231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8" name="Text Box 1037">
          <a:extLst>
            <a:ext uri="{FF2B5EF4-FFF2-40B4-BE49-F238E27FC236}">
              <a16:creationId xmlns:a16="http://schemas.microsoft.com/office/drawing/2014/main" id="{35FC4442-80ED-425D-9C2A-DB206B62CC2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499" name="Text Box 1038">
          <a:extLst>
            <a:ext uri="{FF2B5EF4-FFF2-40B4-BE49-F238E27FC236}">
              <a16:creationId xmlns:a16="http://schemas.microsoft.com/office/drawing/2014/main" id="{AC5AE1D2-68AB-4FF8-848C-B6ADD0C99DF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0" name="Text Box 1039">
          <a:extLst>
            <a:ext uri="{FF2B5EF4-FFF2-40B4-BE49-F238E27FC236}">
              <a16:creationId xmlns:a16="http://schemas.microsoft.com/office/drawing/2014/main" id="{DFB30DDA-D345-46BC-89C5-2955872D11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1" name="Text Box 1040">
          <a:extLst>
            <a:ext uri="{FF2B5EF4-FFF2-40B4-BE49-F238E27FC236}">
              <a16:creationId xmlns:a16="http://schemas.microsoft.com/office/drawing/2014/main" id="{9D7FC3DE-8FD8-447C-9B68-BF2DBA92195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2" name="Text Box 1041">
          <a:extLst>
            <a:ext uri="{FF2B5EF4-FFF2-40B4-BE49-F238E27FC236}">
              <a16:creationId xmlns:a16="http://schemas.microsoft.com/office/drawing/2014/main" id="{5795EEDA-F324-4960-B6A0-D726744950D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3" name="Text Box 1042">
          <a:extLst>
            <a:ext uri="{FF2B5EF4-FFF2-40B4-BE49-F238E27FC236}">
              <a16:creationId xmlns:a16="http://schemas.microsoft.com/office/drawing/2014/main" id="{5401F464-F1BF-4C1C-83A4-5D7BD058988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4" name="Text Box 1043">
          <a:extLst>
            <a:ext uri="{FF2B5EF4-FFF2-40B4-BE49-F238E27FC236}">
              <a16:creationId xmlns:a16="http://schemas.microsoft.com/office/drawing/2014/main" id="{1043DC9A-2832-4C2F-A6C2-0F901DD54AC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5" name="Text Box 1044">
          <a:extLst>
            <a:ext uri="{FF2B5EF4-FFF2-40B4-BE49-F238E27FC236}">
              <a16:creationId xmlns:a16="http://schemas.microsoft.com/office/drawing/2014/main" id="{E13363E5-6EAF-4353-8F22-8E3DB59F8E7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6" name="Text Box 1045">
          <a:extLst>
            <a:ext uri="{FF2B5EF4-FFF2-40B4-BE49-F238E27FC236}">
              <a16:creationId xmlns:a16="http://schemas.microsoft.com/office/drawing/2014/main" id="{17AA0DC5-6122-4BD4-BCF9-B70F5F63C6F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7" name="Text Box 1046">
          <a:extLst>
            <a:ext uri="{FF2B5EF4-FFF2-40B4-BE49-F238E27FC236}">
              <a16:creationId xmlns:a16="http://schemas.microsoft.com/office/drawing/2014/main" id="{DDFCD6B3-BDC1-4A0D-A641-D7332FF9796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8" name="Text Box 1047">
          <a:extLst>
            <a:ext uri="{FF2B5EF4-FFF2-40B4-BE49-F238E27FC236}">
              <a16:creationId xmlns:a16="http://schemas.microsoft.com/office/drawing/2014/main" id="{F9F20907-4679-4F1E-87B2-48B29B1493D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09" name="Text Box 1048">
          <a:extLst>
            <a:ext uri="{FF2B5EF4-FFF2-40B4-BE49-F238E27FC236}">
              <a16:creationId xmlns:a16="http://schemas.microsoft.com/office/drawing/2014/main" id="{6FDFFD44-478C-4884-BD52-D596B94B2E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0" name="Text Box 1049">
          <a:extLst>
            <a:ext uri="{FF2B5EF4-FFF2-40B4-BE49-F238E27FC236}">
              <a16:creationId xmlns:a16="http://schemas.microsoft.com/office/drawing/2014/main" id="{E22F244B-B7E6-41B6-9A2F-F8311193D06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1" name="Text Box 1050">
          <a:extLst>
            <a:ext uri="{FF2B5EF4-FFF2-40B4-BE49-F238E27FC236}">
              <a16:creationId xmlns:a16="http://schemas.microsoft.com/office/drawing/2014/main" id="{3D34E823-BD6B-41C6-9105-C6D26224E7F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2" name="Text Box 1051">
          <a:extLst>
            <a:ext uri="{FF2B5EF4-FFF2-40B4-BE49-F238E27FC236}">
              <a16:creationId xmlns:a16="http://schemas.microsoft.com/office/drawing/2014/main" id="{2F8E35B2-FE5D-49E0-B19A-028C6A4115D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3" name="Text Box 1052">
          <a:extLst>
            <a:ext uri="{FF2B5EF4-FFF2-40B4-BE49-F238E27FC236}">
              <a16:creationId xmlns:a16="http://schemas.microsoft.com/office/drawing/2014/main" id="{C0DE8D81-345D-4061-A430-E3F7E05B9D1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4" name="Text Box 1053">
          <a:extLst>
            <a:ext uri="{FF2B5EF4-FFF2-40B4-BE49-F238E27FC236}">
              <a16:creationId xmlns:a16="http://schemas.microsoft.com/office/drawing/2014/main" id="{EC6B657D-3BA0-437C-8093-14AD4384A89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5" name="Text Box 1054">
          <a:extLst>
            <a:ext uri="{FF2B5EF4-FFF2-40B4-BE49-F238E27FC236}">
              <a16:creationId xmlns:a16="http://schemas.microsoft.com/office/drawing/2014/main" id="{06360BF2-24DF-4B6B-A596-9E1F9E606F9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6" name="Text Box 1055">
          <a:extLst>
            <a:ext uri="{FF2B5EF4-FFF2-40B4-BE49-F238E27FC236}">
              <a16:creationId xmlns:a16="http://schemas.microsoft.com/office/drawing/2014/main" id="{BAD91889-583A-4FE7-A678-4C5BFB2EB21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7" name="Text Box 1056">
          <a:extLst>
            <a:ext uri="{FF2B5EF4-FFF2-40B4-BE49-F238E27FC236}">
              <a16:creationId xmlns:a16="http://schemas.microsoft.com/office/drawing/2014/main" id="{CF2151B3-4499-46DD-AB22-5843AC0D766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8" name="Text Box 1057">
          <a:extLst>
            <a:ext uri="{FF2B5EF4-FFF2-40B4-BE49-F238E27FC236}">
              <a16:creationId xmlns:a16="http://schemas.microsoft.com/office/drawing/2014/main" id="{C778C30C-9D83-4E1F-9B27-D72466A371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19" name="Text Box 1058">
          <a:extLst>
            <a:ext uri="{FF2B5EF4-FFF2-40B4-BE49-F238E27FC236}">
              <a16:creationId xmlns:a16="http://schemas.microsoft.com/office/drawing/2014/main" id="{7447C512-8FA6-4499-89D9-00EB576BB61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20" name="Text Box 1059">
          <a:extLst>
            <a:ext uri="{FF2B5EF4-FFF2-40B4-BE49-F238E27FC236}">
              <a16:creationId xmlns:a16="http://schemas.microsoft.com/office/drawing/2014/main" id="{D3F5C67D-E716-4E4F-A34D-66FDB60AB1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21" name="Text Box 1060">
          <a:extLst>
            <a:ext uri="{FF2B5EF4-FFF2-40B4-BE49-F238E27FC236}">
              <a16:creationId xmlns:a16="http://schemas.microsoft.com/office/drawing/2014/main" id="{401E8908-61F6-4A38-AFE2-F6B68444522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522" name="Text Box 1061">
          <a:extLst>
            <a:ext uri="{FF2B5EF4-FFF2-40B4-BE49-F238E27FC236}">
              <a16:creationId xmlns:a16="http://schemas.microsoft.com/office/drawing/2014/main" id="{471727ED-FCC2-4875-9BDF-44C1DD06A12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3" name="Text Box 837">
          <a:extLst>
            <a:ext uri="{FF2B5EF4-FFF2-40B4-BE49-F238E27FC236}">
              <a16:creationId xmlns:a16="http://schemas.microsoft.com/office/drawing/2014/main" id="{CF4918C6-1582-4526-92ED-F519DFEEA2B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4" name="Text Box 838">
          <a:extLst>
            <a:ext uri="{FF2B5EF4-FFF2-40B4-BE49-F238E27FC236}">
              <a16:creationId xmlns:a16="http://schemas.microsoft.com/office/drawing/2014/main" id="{4533D750-AE9E-440D-80C8-EC2B490676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5" name="Text Box 839">
          <a:extLst>
            <a:ext uri="{FF2B5EF4-FFF2-40B4-BE49-F238E27FC236}">
              <a16:creationId xmlns:a16="http://schemas.microsoft.com/office/drawing/2014/main" id="{E37F0EEE-C1DF-4A27-A389-B96CDBD30B6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6" name="Text Box 840">
          <a:extLst>
            <a:ext uri="{FF2B5EF4-FFF2-40B4-BE49-F238E27FC236}">
              <a16:creationId xmlns:a16="http://schemas.microsoft.com/office/drawing/2014/main" id="{471EFE4A-C7F0-4929-B719-78D05274C4F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7" name="Text Box 841">
          <a:extLst>
            <a:ext uri="{FF2B5EF4-FFF2-40B4-BE49-F238E27FC236}">
              <a16:creationId xmlns:a16="http://schemas.microsoft.com/office/drawing/2014/main" id="{602298EA-6743-4F27-8F45-528723186C2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8" name="Text Box 842">
          <a:extLst>
            <a:ext uri="{FF2B5EF4-FFF2-40B4-BE49-F238E27FC236}">
              <a16:creationId xmlns:a16="http://schemas.microsoft.com/office/drawing/2014/main" id="{A6C93375-A189-4FEB-B15B-F58D9FF35E8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29" name="Text Box 843">
          <a:extLst>
            <a:ext uri="{FF2B5EF4-FFF2-40B4-BE49-F238E27FC236}">
              <a16:creationId xmlns:a16="http://schemas.microsoft.com/office/drawing/2014/main" id="{D2EE6807-70AF-4530-9071-96C7AAE5C9A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0" name="Text Box 844">
          <a:extLst>
            <a:ext uri="{FF2B5EF4-FFF2-40B4-BE49-F238E27FC236}">
              <a16:creationId xmlns:a16="http://schemas.microsoft.com/office/drawing/2014/main" id="{21ACC9EC-9657-4782-B7C2-27974122933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1" name="Text Box 845">
          <a:extLst>
            <a:ext uri="{FF2B5EF4-FFF2-40B4-BE49-F238E27FC236}">
              <a16:creationId xmlns:a16="http://schemas.microsoft.com/office/drawing/2014/main" id="{64D634F3-5305-4CCF-B821-659D56D5A5F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2" name="Text Box 846">
          <a:extLst>
            <a:ext uri="{FF2B5EF4-FFF2-40B4-BE49-F238E27FC236}">
              <a16:creationId xmlns:a16="http://schemas.microsoft.com/office/drawing/2014/main" id="{CD19B591-EF11-4D02-9506-6DD272F68BD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3" name="Text Box 847">
          <a:extLst>
            <a:ext uri="{FF2B5EF4-FFF2-40B4-BE49-F238E27FC236}">
              <a16:creationId xmlns:a16="http://schemas.microsoft.com/office/drawing/2014/main" id="{557F3C92-D7A8-4C7D-BC50-D6EDD6E8136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4" name="Text Box 848">
          <a:extLst>
            <a:ext uri="{FF2B5EF4-FFF2-40B4-BE49-F238E27FC236}">
              <a16:creationId xmlns:a16="http://schemas.microsoft.com/office/drawing/2014/main" id="{0DBC42FC-1E6A-4C62-8433-163DDEF6996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5" name="Text Box 849">
          <a:extLst>
            <a:ext uri="{FF2B5EF4-FFF2-40B4-BE49-F238E27FC236}">
              <a16:creationId xmlns:a16="http://schemas.microsoft.com/office/drawing/2014/main" id="{BDBE0C6C-C437-445E-9EF9-8D533EB10A3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6" name="Text Box 850">
          <a:extLst>
            <a:ext uri="{FF2B5EF4-FFF2-40B4-BE49-F238E27FC236}">
              <a16:creationId xmlns:a16="http://schemas.microsoft.com/office/drawing/2014/main" id="{D0A4958B-4A81-40C1-8549-87397705529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7" name="Text Box 851">
          <a:extLst>
            <a:ext uri="{FF2B5EF4-FFF2-40B4-BE49-F238E27FC236}">
              <a16:creationId xmlns:a16="http://schemas.microsoft.com/office/drawing/2014/main" id="{02405E4B-42F8-41BA-9BA1-D8EDFEA6D90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8" name="Text Box 852">
          <a:extLst>
            <a:ext uri="{FF2B5EF4-FFF2-40B4-BE49-F238E27FC236}">
              <a16:creationId xmlns:a16="http://schemas.microsoft.com/office/drawing/2014/main" id="{505D75AF-810A-4D02-8C18-03270483BCE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39" name="Text Box 853">
          <a:extLst>
            <a:ext uri="{FF2B5EF4-FFF2-40B4-BE49-F238E27FC236}">
              <a16:creationId xmlns:a16="http://schemas.microsoft.com/office/drawing/2014/main" id="{DBDC310A-6333-4A91-A44A-D8B5B931C19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0" name="Text Box 854">
          <a:extLst>
            <a:ext uri="{FF2B5EF4-FFF2-40B4-BE49-F238E27FC236}">
              <a16:creationId xmlns:a16="http://schemas.microsoft.com/office/drawing/2014/main" id="{B258F7C9-CBBA-47F1-8F3B-6E3D85843FB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1" name="Text Box 855">
          <a:extLst>
            <a:ext uri="{FF2B5EF4-FFF2-40B4-BE49-F238E27FC236}">
              <a16:creationId xmlns:a16="http://schemas.microsoft.com/office/drawing/2014/main" id="{36D4E72B-2A1D-46CC-97D7-672F6D11EDA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2" name="Text Box 856">
          <a:extLst>
            <a:ext uri="{FF2B5EF4-FFF2-40B4-BE49-F238E27FC236}">
              <a16:creationId xmlns:a16="http://schemas.microsoft.com/office/drawing/2014/main" id="{24B99E6E-6F22-4125-B15F-98A215402D1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3" name="Text Box 857">
          <a:extLst>
            <a:ext uri="{FF2B5EF4-FFF2-40B4-BE49-F238E27FC236}">
              <a16:creationId xmlns:a16="http://schemas.microsoft.com/office/drawing/2014/main" id="{BFA2B8C5-B154-42F5-9A70-5BCD1CDA4A2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4" name="Text Box 858">
          <a:extLst>
            <a:ext uri="{FF2B5EF4-FFF2-40B4-BE49-F238E27FC236}">
              <a16:creationId xmlns:a16="http://schemas.microsoft.com/office/drawing/2014/main" id="{2161511C-7B7D-4F9D-9633-0D99F2278C7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5" name="Text Box 859">
          <a:extLst>
            <a:ext uri="{FF2B5EF4-FFF2-40B4-BE49-F238E27FC236}">
              <a16:creationId xmlns:a16="http://schemas.microsoft.com/office/drawing/2014/main" id="{D96026FB-6FFC-462C-8727-CC57DD2FC4A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6" name="Text Box 860">
          <a:extLst>
            <a:ext uri="{FF2B5EF4-FFF2-40B4-BE49-F238E27FC236}">
              <a16:creationId xmlns:a16="http://schemas.microsoft.com/office/drawing/2014/main" id="{E21C9EBE-5BCE-4BE2-8B2A-0DC1A946265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7" name="Text Box 861">
          <a:extLst>
            <a:ext uri="{FF2B5EF4-FFF2-40B4-BE49-F238E27FC236}">
              <a16:creationId xmlns:a16="http://schemas.microsoft.com/office/drawing/2014/main" id="{B62F6C1A-8A91-4DBD-B976-8E033263098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8" name="Text Box 862">
          <a:extLst>
            <a:ext uri="{FF2B5EF4-FFF2-40B4-BE49-F238E27FC236}">
              <a16:creationId xmlns:a16="http://schemas.microsoft.com/office/drawing/2014/main" id="{5A45335B-B670-4DDB-94B9-476FD32776F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49" name="Text Box 863">
          <a:extLst>
            <a:ext uri="{FF2B5EF4-FFF2-40B4-BE49-F238E27FC236}">
              <a16:creationId xmlns:a16="http://schemas.microsoft.com/office/drawing/2014/main" id="{E2534313-3CA8-43E6-A306-20F126C0D43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0" name="Text Box 864">
          <a:extLst>
            <a:ext uri="{FF2B5EF4-FFF2-40B4-BE49-F238E27FC236}">
              <a16:creationId xmlns:a16="http://schemas.microsoft.com/office/drawing/2014/main" id="{9AFE11ED-BDF9-4A8C-8006-E403E21AF73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1" name="Text Box 865">
          <a:extLst>
            <a:ext uri="{FF2B5EF4-FFF2-40B4-BE49-F238E27FC236}">
              <a16:creationId xmlns:a16="http://schemas.microsoft.com/office/drawing/2014/main" id="{43E477A1-2D3F-43DC-846F-F62B1C3FE73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2" name="Text Box 866">
          <a:extLst>
            <a:ext uri="{FF2B5EF4-FFF2-40B4-BE49-F238E27FC236}">
              <a16:creationId xmlns:a16="http://schemas.microsoft.com/office/drawing/2014/main" id="{9BCB21BA-3929-423B-8C53-E694BA88F9F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3" name="Text Box 867">
          <a:extLst>
            <a:ext uri="{FF2B5EF4-FFF2-40B4-BE49-F238E27FC236}">
              <a16:creationId xmlns:a16="http://schemas.microsoft.com/office/drawing/2014/main" id="{3FA8CE35-E2A5-423F-8C9D-416A30D4F33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4" name="Text Box 868">
          <a:extLst>
            <a:ext uri="{FF2B5EF4-FFF2-40B4-BE49-F238E27FC236}">
              <a16:creationId xmlns:a16="http://schemas.microsoft.com/office/drawing/2014/main" id="{F8C36512-E05F-459D-83F6-1A671AD75C9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5" name="Text Box 869">
          <a:extLst>
            <a:ext uri="{FF2B5EF4-FFF2-40B4-BE49-F238E27FC236}">
              <a16:creationId xmlns:a16="http://schemas.microsoft.com/office/drawing/2014/main" id="{9CDA4FAC-787D-4B2D-8461-9368D57563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6" name="Text Box 870">
          <a:extLst>
            <a:ext uri="{FF2B5EF4-FFF2-40B4-BE49-F238E27FC236}">
              <a16:creationId xmlns:a16="http://schemas.microsoft.com/office/drawing/2014/main" id="{0E776A06-342C-44B6-9309-2D9C688261A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7" name="Text Box 871">
          <a:extLst>
            <a:ext uri="{FF2B5EF4-FFF2-40B4-BE49-F238E27FC236}">
              <a16:creationId xmlns:a16="http://schemas.microsoft.com/office/drawing/2014/main" id="{08CE730B-D04D-4E62-ADB0-7EE21DB2069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8" name="Text Box 872">
          <a:extLst>
            <a:ext uri="{FF2B5EF4-FFF2-40B4-BE49-F238E27FC236}">
              <a16:creationId xmlns:a16="http://schemas.microsoft.com/office/drawing/2014/main" id="{5099E097-FFE1-426F-B2D6-D8F552B8526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59" name="Text Box 873">
          <a:extLst>
            <a:ext uri="{FF2B5EF4-FFF2-40B4-BE49-F238E27FC236}">
              <a16:creationId xmlns:a16="http://schemas.microsoft.com/office/drawing/2014/main" id="{8DD203E6-A788-4E54-B7AA-3345E8277DB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0" name="Text Box 874">
          <a:extLst>
            <a:ext uri="{FF2B5EF4-FFF2-40B4-BE49-F238E27FC236}">
              <a16:creationId xmlns:a16="http://schemas.microsoft.com/office/drawing/2014/main" id="{565C9BC3-CE95-4FBE-BC13-B40554F0569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1" name="Text Box 875">
          <a:extLst>
            <a:ext uri="{FF2B5EF4-FFF2-40B4-BE49-F238E27FC236}">
              <a16:creationId xmlns:a16="http://schemas.microsoft.com/office/drawing/2014/main" id="{5F83C86C-DF98-4119-A2A0-CF2F43E7B03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2" name="Text Box 876">
          <a:extLst>
            <a:ext uri="{FF2B5EF4-FFF2-40B4-BE49-F238E27FC236}">
              <a16:creationId xmlns:a16="http://schemas.microsoft.com/office/drawing/2014/main" id="{94EA7C59-3309-449B-9460-F8439067DD6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3" name="Text Box 877">
          <a:extLst>
            <a:ext uri="{FF2B5EF4-FFF2-40B4-BE49-F238E27FC236}">
              <a16:creationId xmlns:a16="http://schemas.microsoft.com/office/drawing/2014/main" id="{4E9BD1E3-C9D5-4C0B-AC2E-C6176602D23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4" name="Text Box 878">
          <a:extLst>
            <a:ext uri="{FF2B5EF4-FFF2-40B4-BE49-F238E27FC236}">
              <a16:creationId xmlns:a16="http://schemas.microsoft.com/office/drawing/2014/main" id="{2723CA6B-4577-4A5A-92B3-9C4CD7C9CA0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5" name="Text Box 879">
          <a:extLst>
            <a:ext uri="{FF2B5EF4-FFF2-40B4-BE49-F238E27FC236}">
              <a16:creationId xmlns:a16="http://schemas.microsoft.com/office/drawing/2014/main" id="{B4B6EDE4-B6D1-40A3-B9A3-1B797133FE4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6" name="Text Box 880">
          <a:extLst>
            <a:ext uri="{FF2B5EF4-FFF2-40B4-BE49-F238E27FC236}">
              <a16:creationId xmlns:a16="http://schemas.microsoft.com/office/drawing/2014/main" id="{68286D73-445D-4787-97D0-37A055FDF51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7" name="Text Box 881">
          <a:extLst>
            <a:ext uri="{FF2B5EF4-FFF2-40B4-BE49-F238E27FC236}">
              <a16:creationId xmlns:a16="http://schemas.microsoft.com/office/drawing/2014/main" id="{CDC288F0-4271-4E1A-90EB-C3DC650F86A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8" name="Text Box 882">
          <a:extLst>
            <a:ext uri="{FF2B5EF4-FFF2-40B4-BE49-F238E27FC236}">
              <a16:creationId xmlns:a16="http://schemas.microsoft.com/office/drawing/2014/main" id="{6E5EB903-46A6-4CCC-9FDC-8ACC740ED94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69" name="Text Box 883">
          <a:extLst>
            <a:ext uri="{FF2B5EF4-FFF2-40B4-BE49-F238E27FC236}">
              <a16:creationId xmlns:a16="http://schemas.microsoft.com/office/drawing/2014/main" id="{3220C14A-CA96-43C3-9A6C-5430F34A1F7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0" name="Text Box 884">
          <a:extLst>
            <a:ext uri="{FF2B5EF4-FFF2-40B4-BE49-F238E27FC236}">
              <a16:creationId xmlns:a16="http://schemas.microsoft.com/office/drawing/2014/main" id="{0B00AC08-6F91-42B2-B59A-499F0E4D87C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1" name="Text Box 885">
          <a:extLst>
            <a:ext uri="{FF2B5EF4-FFF2-40B4-BE49-F238E27FC236}">
              <a16:creationId xmlns:a16="http://schemas.microsoft.com/office/drawing/2014/main" id="{CE0CCB79-6A52-4A60-8BB1-FFB8AB68B72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2" name="Text Box 886">
          <a:extLst>
            <a:ext uri="{FF2B5EF4-FFF2-40B4-BE49-F238E27FC236}">
              <a16:creationId xmlns:a16="http://schemas.microsoft.com/office/drawing/2014/main" id="{0E258329-4074-444A-B361-93D0186316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3" name="Text Box 887">
          <a:extLst>
            <a:ext uri="{FF2B5EF4-FFF2-40B4-BE49-F238E27FC236}">
              <a16:creationId xmlns:a16="http://schemas.microsoft.com/office/drawing/2014/main" id="{F850EF49-A71E-4F3B-899E-EBAD6C945D4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4" name="Text Box 888">
          <a:extLst>
            <a:ext uri="{FF2B5EF4-FFF2-40B4-BE49-F238E27FC236}">
              <a16:creationId xmlns:a16="http://schemas.microsoft.com/office/drawing/2014/main" id="{06F3059A-38C8-4201-BF36-A9B2851E342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5" name="Text Box 889">
          <a:extLst>
            <a:ext uri="{FF2B5EF4-FFF2-40B4-BE49-F238E27FC236}">
              <a16:creationId xmlns:a16="http://schemas.microsoft.com/office/drawing/2014/main" id="{7FDE6B05-C109-45BA-B024-86C71C60031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6" name="Text Box 890">
          <a:extLst>
            <a:ext uri="{FF2B5EF4-FFF2-40B4-BE49-F238E27FC236}">
              <a16:creationId xmlns:a16="http://schemas.microsoft.com/office/drawing/2014/main" id="{03FA8DDD-295D-4F7B-A1BC-4FFA15B7D6C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7" name="Text Box 891">
          <a:extLst>
            <a:ext uri="{FF2B5EF4-FFF2-40B4-BE49-F238E27FC236}">
              <a16:creationId xmlns:a16="http://schemas.microsoft.com/office/drawing/2014/main" id="{E28E68F6-466E-4D42-9084-6065979B375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8" name="Text Box 892">
          <a:extLst>
            <a:ext uri="{FF2B5EF4-FFF2-40B4-BE49-F238E27FC236}">
              <a16:creationId xmlns:a16="http://schemas.microsoft.com/office/drawing/2014/main" id="{31E0D598-87FF-4884-97BD-5DB545C1A68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79" name="Text Box 893">
          <a:extLst>
            <a:ext uri="{FF2B5EF4-FFF2-40B4-BE49-F238E27FC236}">
              <a16:creationId xmlns:a16="http://schemas.microsoft.com/office/drawing/2014/main" id="{16BDFD0A-89B4-4EA1-8EC7-D1F97649F79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0" name="Text Box 894">
          <a:extLst>
            <a:ext uri="{FF2B5EF4-FFF2-40B4-BE49-F238E27FC236}">
              <a16:creationId xmlns:a16="http://schemas.microsoft.com/office/drawing/2014/main" id="{CED7CDC5-A569-4D4C-A598-7559015E96E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1" name="Text Box 895">
          <a:extLst>
            <a:ext uri="{FF2B5EF4-FFF2-40B4-BE49-F238E27FC236}">
              <a16:creationId xmlns:a16="http://schemas.microsoft.com/office/drawing/2014/main" id="{0E16A9BF-6333-4F5E-ABB0-929CF507FD0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2" name="Text Box 896">
          <a:extLst>
            <a:ext uri="{FF2B5EF4-FFF2-40B4-BE49-F238E27FC236}">
              <a16:creationId xmlns:a16="http://schemas.microsoft.com/office/drawing/2014/main" id="{71D9F47C-3297-408A-BE97-EBB8E0A845C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3" name="Text Box 897">
          <a:extLst>
            <a:ext uri="{FF2B5EF4-FFF2-40B4-BE49-F238E27FC236}">
              <a16:creationId xmlns:a16="http://schemas.microsoft.com/office/drawing/2014/main" id="{4F5940FB-E7D2-4AEA-A5BF-64D5F65433D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4" name="Text Box 898">
          <a:extLst>
            <a:ext uri="{FF2B5EF4-FFF2-40B4-BE49-F238E27FC236}">
              <a16:creationId xmlns:a16="http://schemas.microsoft.com/office/drawing/2014/main" id="{83EB49FB-B666-4C40-A1F4-611F9D26F27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5" name="Text Box 899">
          <a:extLst>
            <a:ext uri="{FF2B5EF4-FFF2-40B4-BE49-F238E27FC236}">
              <a16:creationId xmlns:a16="http://schemas.microsoft.com/office/drawing/2014/main" id="{E484FF64-BB1F-4ADE-9A8F-4302EB4421D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6" name="Text Box 900">
          <a:extLst>
            <a:ext uri="{FF2B5EF4-FFF2-40B4-BE49-F238E27FC236}">
              <a16:creationId xmlns:a16="http://schemas.microsoft.com/office/drawing/2014/main" id="{0DD46890-7E5B-44C8-907F-4C9EDCD1A62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7" name="Text Box 901">
          <a:extLst>
            <a:ext uri="{FF2B5EF4-FFF2-40B4-BE49-F238E27FC236}">
              <a16:creationId xmlns:a16="http://schemas.microsoft.com/office/drawing/2014/main" id="{911CA0CB-2495-4412-AB60-6E4A0EF7D49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8" name="Text Box 902">
          <a:extLst>
            <a:ext uri="{FF2B5EF4-FFF2-40B4-BE49-F238E27FC236}">
              <a16:creationId xmlns:a16="http://schemas.microsoft.com/office/drawing/2014/main" id="{2E4788D2-1637-4CD8-8F34-AB295C3A289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89" name="Text Box 903">
          <a:extLst>
            <a:ext uri="{FF2B5EF4-FFF2-40B4-BE49-F238E27FC236}">
              <a16:creationId xmlns:a16="http://schemas.microsoft.com/office/drawing/2014/main" id="{0ADF1BDB-D725-4EDE-BFBB-A8FE33275F9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0" name="Text Box 904">
          <a:extLst>
            <a:ext uri="{FF2B5EF4-FFF2-40B4-BE49-F238E27FC236}">
              <a16:creationId xmlns:a16="http://schemas.microsoft.com/office/drawing/2014/main" id="{6AD6264F-9524-49B6-AC5D-8B910751E5A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1" name="Text Box 905">
          <a:extLst>
            <a:ext uri="{FF2B5EF4-FFF2-40B4-BE49-F238E27FC236}">
              <a16:creationId xmlns:a16="http://schemas.microsoft.com/office/drawing/2014/main" id="{72BA5969-EAEB-4B6B-A562-3CB78F5E9FB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2" name="Text Box 906">
          <a:extLst>
            <a:ext uri="{FF2B5EF4-FFF2-40B4-BE49-F238E27FC236}">
              <a16:creationId xmlns:a16="http://schemas.microsoft.com/office/drawing/2014/main" id="{F82AC8CA-E324-44E2-9300-836F7CE427E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3" name="Text Box 907">
          <a:extLst>
            <a:ext uri="{FF2B5EF4-FFF2-40B4-BE49-F238E27FC236}">
              <a16:creationId xmlns:a16="http://schemas.microsoft.com/office/drawing/2014/main" id="{584A8BE0-C39A-406B-9F50-73D8CA69932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4" name="Text Box 908">
          <a:extLst>
            <a:ext uri="{FF2B5EF4-FFF2-40B4-BE49-F238E27FC236}">
              <a16:creationId xmlns:a16="http://schemas.microsoft.com/office/drawing/2014/main" id="{1CC24B7F-AFB3-4AB9-B051-692DAC730DA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5" name="Text Box 909">
          <a:extLst>
            <a:ext uri="{FF2B5EF4-FFF2-40B4-BE49-F238E27FC236}">
              <a16:creationId xmlns:a16="http://schemas.microsoft.com/office/drawing/2014/main" id="{03840414-5DCD-4F7D-BD02-D3303384FDC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6" name="Text Box 910">
          <a:extLst>
            <a:ext uri="{FF2B5EF4-FFF2-40B4-BE49-F238E27FC236}">
              <a16:creationId xmlns:a16="http://schemas.microsoft.com/office/drawing/2014/main" id="{7AD6ECF6-4686-4184-BA39-AA33C07E881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7" name="Text Box 911">
          <a:extLst>
            <a:ext uri="{FF2B5EF4-FFF2-40B4-BE49-F238E27FC236}">
              <a16:creationId xmlns:a16="http://schemas.microsoft.com/office/drawing/2014/main" id="{22748242-674E-485A-9D2E-5E428DE2C96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8" name="Text Box 912">
          <a:extLst>
            <a:ext uri="{FF2B5EF4-FFF2-40B4-BE49-F238E27FC236}">
              <a16:creationId xmlns:a16="http://schemas.microsoft.com/office/drawing/2014/main" id="{40637277-2996-4B51-907D-8B97F004E52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599" name="Text Box 913">
          <a:extLst>
            <a:ext uri="{FF2B5EF4-FFF2-40B4-BE49-F238E27FC236}">
              <a16:creationId xmlns:a16="http://schemas.microsoft.com/office/drawing/2014/main" id="{8C35953C-38C7-4154-AFCA-E99FC004A8D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0" name="Text Box 914">
          <a:extLst>
            <a:ext uri="{FF2B5EF4-FFF2-40B4-BE49-F238E27FC236}">
              <a16:creationId xmlns:a16="http://schemas.microsoft.com/office/drawing/2014/main" id="{421AA14B-3EE8-4781-94F4-A5294F5D642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1" name="Text Box 915">
          <a:extLst>
            <a:ext uri="{FF2B5EF4-FFF2-40B4-BE49-F238E27FC236}">
              <a16:creationId xmlns:a16="http://schemas.microsoft.com/office/drawing/2014/main" id="{CA10C40F-4FD2-4721-834B-B14711E76FE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2" name="Text Box 916">
          <a:extLst>
            <a:ext uri="{FF2B5EF4-FFF2-40B4-BE49-F238E27FC236}">
              <a16:creationId xmlns:a16="http://schemas.microsoft.com/office/drawing/2014/main" id="{A46F5A65-D759-4D0F-B169-E0C7782444B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3" name="Text Box 917">
          <a:extLst>
            <a:ext uri="{FF2B5EF4-FFF2-40B4-BE49-F238E27FC236}">
              <a16:creationId xmlns:a16="http://schemas.microsoft.com/office/drawing/2014/main" id="{FB378F52-8074-4A8D-AA7D-46498002FA8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4" name="Text Box 918">
          <a:extLst>
            <a:ext uri="{FF2B5EF4-FFF2-40B4-BE49-F238E27FC236}">
              <a16:creationId xmlns:a16="http://schemas.microsoft.com/office/drawing/2014/main" id="{D582DFBE-DE0B-49C8-B722-5E81702315F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5" name="Text Box 919">
          <a:extLst>
            <a:ext uri="{FF2B5EF4-FFF2-40B4-BE49-F238E27FC236}">
              <a16:creationId xmlns:a16="http://schemas.microsoft.com/office/drawing/2014/main" id="{0DBC883C-0BDC-41FF-A3F3-8AF4FE3D2A3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6" name="Text Box 920">
          <a:extLst>
            <a:ext uri="{FF2B5EF4-FFF2-40B4-BE49-F238E27FC236}">
              <a16:creationId xmlns:a16="http://schemas.microsoft.com/office/drawing/2014/main" id="{CA38644E-9791-46C5-B631-0C0D5F0114B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7" name="Text Box 921">
          <a:extLst>
            <a:ext uri="{FF2B5EF4-FFF2-40B4-BE49-F238E27FC236}">
              <a16:creationId xmlns:a16="http://schemas.microsoft.com/office/drawing/2014/main" id="{D0AA8BF5-6294-4AA7-BD4F-F4441DD824B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8" name="Text Box 922">
          <a:extLst>
            <a:ext uri="{FF2B5EF4-FFF2-40B4-BE49-F238E27FC236}">
              <a16:creationId xmlns:a16="http://schemas.microsoft.com/office/drawing/2014/main" id="{B91D509A-811A-4FAE-8ECD-DF5469CB383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09" name="Text Box 923">
          <a:extLst>
            <a:ext uri="{FF2B5EF4-FFF2-40B4-BE49-F238E27FC236}">
              <a16:creationId xmlns:a16="http://schemas.microsoft.com/office/drawing/2014/main" id="{7FAB1D74-77B4-4133-B107-27AA714D461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0" name="Text Box 924">
          <a:extLst>
            <a:ext uri="{FF2B5EF4-FFF2-40B4-BE49-F238E27FC236}">
              <a16:creationId xmlns:a16="http://schemas.microsoft.com/office/drawing/2014/main" id="{C02CE035-0BD2-482F-9229-32BED02F19A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1" name="Text Box 925">
          <a:extLst>
            <a:ext uri="{FF2B5EF4-FFF2-40B4-BE49-F238E27FC236}">
              <a16:creationId xmlns:a16="http://schemas.microsoft.com/office/drawing/2014/main" id="{A175D3BC-75CB-440E-80C0-CCF2F6BAF5A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2" name="Text Box 926">
          <a:extLst>
            <a:ext uri="{FF2B5EF4-FFF2-40B4-BE49-F238E27FC236}">
              <a16:creationId xmlns:a16="http://schemas.microsoft.com/office/drawing/2014/main" id="{20FBCA71-85B5-47D1-832B-1EE1ABEA07C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3" name="Text Box 927">
          <a:extLst>
            <a:ext uri="{FF2B5EF4-FFF2-40B4-BE49-F238E27FC236}">
              <a16:creationId xmlns:a16="http://schemas.microsoft.com/office/drawing/2014/main" id="{91855A34-B786-49DC-946D-2181C755ED0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4" name="Text Box 928">
          <a:extLst>
            <a:ext uri="{FF2B5EF4-FFF2-40B4-BE49-F238E27FC236}">
              <a16:creationId xmlns:a16="http://schemas.microsoft.com/office/drawing/2014/main" id="{E48F602C-5605-4A35-8ED5-27692B81D8E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5" name="Text Box 929">
          <a:extLst>
            <a:ext uri="{FF2B5EF4-FFF2-40B4-BE49-F238E27FC236}">
              <a16:creationId xmlns:a16="http://schemas.microsoft.com/office/drawing/2014/main" id="{A27080CA-A9FF-4D26-A24B-7219435A26F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6" name="Text Box 930">
          <a:extLst>
            <a:ext uri="{FF2B5EF4-FFF2-40B4-BE49-F238E27FC236}">
              <a16:creationId xmlns:a16="http://schemas.microsoft.com/office/drawing/2014/main" id="{4566ADB5-FC86-4F11-A638-3C7CA6E2E4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7" name="Text Box 931">
          <a:extLst>
            <a:ext uri="{FF2B5EF4-FFF2-40B4-BE49-F238E27FC236}">
              <a16:creationId xmlns:a16="http://schemas.microsoft.com/office/drawing/2014/main" id="{B61A2D43-DD12-4E2B-A2CB-F26BC88C611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8" name="Text Box 932">
          <a:extLst>
            <a:ext uri="{FF2B5EF4-FFF2-40B4-BE49-F238E27FC236}">
              <a16:creationId xmlns:a16="http://schemas.microsoft.com/office/drawing/2014/main" id="{8C5F4585-BFAD-4477-A846-EBF2274F32B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19" name="Text Box 933">
          <a:extLst>
            <a:ext uri="{FF2B5EF4-FFF2-40B4-BE49-F238E27FC236}">
              <a16:creationId xmlns:a16="http://schemas.microsoft.com/office/drawing/2014/main" id="{B4D1E530-B00C-4328-8001-484704C70E0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0" name="Text Box 934">
          <a:extLst>
            <a:ext uri="{FF2B5EF4-FFF2-40B4-BE49-F238E27FC236}">
              <a16:creationId xmlns:a16="http://schemas.microsoft.com/office/drawing/2014/main" id="{200B6ED7-9456-450A-9640-D4A9C4F763C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1" name="Text Box 935">
          <a:extLst>
            <a:ext uri="{FF2B5EF4-FFF2-40B4-BE49-F238E27FC236}">
              <a16:creationId xmlns:a16="http://schemas.microsoft.com/office/drawing/2014/main" id="{FFA8EE49-6E5F-446A-9C93-5613682C97C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2" name="Text Box 936">
          <a:extLst>
            <a:ext uri="{FF2B5EF4-FFF2-40B4-BE49-F238E27FC236}">
              <a16:creationId xmlns:a16="http://schemas.microsoft.com/office/drawing/2014/main" id="{15DF56A2-F042-40A0-88C5-72CEF7A11D2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3" name="Text Box 937">
          <a:extLst>
            <a:ext uri="{FF2B5EF4-FFF2-40B4-BE49-F238E27FC236}">
              <a16:creationId xmlns:a16="http://schemas.microsoft.com/office/drawing/2014/main" id="{5DC23924-74A9-4060-AC06-174A14A4BB2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4" name="Text Box 938">
          <a:extLst>
            <a:ext uri="{FF2B5EF4-FFF2-40B4-BE49-F238E27FC236}">
              <a16:creationId xmlns:a16="http://schemas.microsoft.com/office/drawing/2014/main" id="{E1AEFFA7-2FA8-40F8-9BEA-BE6C1DB85CF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5" name="Text Box 939">
          <a:extLst>
            <a:ext uri="{FF2B5EF4-FFF2-40B4-BE49-F238E27FC236}">
              <a16:creationId xmlns:a16="http://schemas.microsoft.com/office/drawing/2014/main" id="{AED2BE6A-9FBB-458D-BF6D-318C81F2244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6" name="Text Box 940">
          <a:extLst>
            <a:ext uri="{FF2B5EF4-FFF2-40B4-BE49-F238E27FC236}">
              <a16:creationId xmlns:a16="http://schemas.microsoft.com/office/drawing/2014/main" id="{06F25253-FE16-4AE2-8E25-36159228620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7" name="Text Box 941">
          <a:extLst>
            <a:ext uri="{FF2B5EF4-FFF2-40B4-BE49-F238E27FC236}">
              <a16:creationId xmlns:a16="http://schemas.microsoft.com/office/drawing/2014/main" id="{15A68ED3-0BC2-425C-A4E1-B94161205F5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8" name="Text Box 942">
          <a:extLst>
            <a:ext uri="{FF2B5EF4-FFF2-40B4-BE49-F238E27FC236}">
              <a16:creationId xmlns:a16="http://schemas.microsoft.com/office/drawing/2014/main" id="{0A2C5868-F448-417B-A4EB-0F445A5CDF0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29" name="Text Box 943">
          <a:extLst>
            <a:ext uri="{FF2B5EF4-FFF2-40B4-BE49-F238E27FC236}">
              <a16:creationId xmlns:a16="http://schemas.microsoft.com/office/drawing/2014/main" id="{94DA422F-B302-4E04-951C-B6DFC5CDD6C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0" name="Text Box 944">
          <a:extLst>
            <a:ext uri="{FF2B5EF4-FFF2-40B4-BE49-F238E27FC236}">
              <a16:creationId xmlns:a16="http://schemas.microsoft.com/office/drawing/2014/main" id="{8233ACD9-A63C-412F-9F6B-6DBBBBA494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1" name="Text Box 945">
          <a:extLst>
            <a:ext uri="{FF2B5EF4-FFF2-40B4-BE49-F238E27FC236}">
              <a16:creationId xmlns:a16="http://schemas.microsoft.com/office/drawing/2014/main" id="{348E2121-2AC0-4E42-9CA6-E8C108915B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2" name="Text Box 946">
          <a:extLst>
            <a:ext uri="{FF2B5EF4-FFF2-40B4-BE49-F238E27FC236}">
              <a16:creationId xmlns:a16="http://schemas.microsoft.com/office/drawing/2014/main" id="{62F1E6C5-4468-4603-B2FC-E5C050EB689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3" name="Text Box 947">
          <a:extLst>
            <a:ext uri="{FF2B5EF4-FFF2-40B4-BE49-F238E27FC236}">
              <a16:creationId xmlns:a16="http://schemas.microsoft.com/office/drawing/2014/main" id="{8E3985AD-DE15-4610-978B-C76D6002B7D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4" name="Text Box 948">
          <a:extLst>
            <a:ext uri="{FF2B5EF4-FFF2-40B4-BE49-F238E27FC236}">
              <a16:creationId xmlns:a16="http://schemas.microsoft.com/office/drawing/2014/main" id="{E67BA491-1908-4625-A712-2BF1ECAD363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5" name="Text Box 949">
          <a:extLst>
            <a:ext uri="{FF2B5EF4-FFF2-40B4-BE49-F238E27FC236}">
              <a16:creationId xmlns:a16="http://schemas.microsoft.com/office/drawing/2014/main" id="{1070C267-F43C-475F-A577-B8F21EB6C80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6" name="Text Box 950">
          <a:extLst>
            <a:ext uri="{FF2B5EF4-FFF2-40B4-BE49-F238E27FC236}">
              <a16:creationId xmlns:a16="http://schemas.microsoft.com/office/drawing/2014/main" id="{AF0D4B84-2D2C-4C8C-8800-F863CCA896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7" name="Text Box 951">
          <a:extLst>
            <a:ext uri="{FF2B5EF4-FFF2-40B4-BE49-F238E27FC236}">
              <a16:creationId xmlns:a16="http://schemas.microsoft.com/office/drawing/2014/main" id="{EC3EE2D4-DFAD-40BB-94B1-F1D6F48869B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8" name="Text Box 952">
          <a:extLst>
            <a:ext uri="{FF2B5EF4-FFF2-40B4-BE49-F238E27FC236}">
              <a16:creationId xmlns:a16="http://schemas.microsoft.com/office/drawing/2014/main" id="{7181400C-8762-4F61-BC49-0D4C016BF26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39" name="Text Box 953">
          <a:extLst>
            <a:ext uri="{FF2B5EF4-FFF2-40B4-BE49-F238E27FC236}">
              <a16:creationId xmlns:a16="http://schemas.microsoft.com/office/drawing/2014/main" id="{F3EC8CA3-E27B-47D7-BF88-383B1E954BF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0" name="Text Box 954">
          <a:extLst>
            <a:ext uri="{FF2B5EF4-FFF2-40B4-BE49-F238E27FC236}">
              <a16:creationId xmlns:a16="http://schemas.microsoft.com/office/drawing/2014/main" id="{1618526D-3743-479A-A657-BD43B45B7ED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1" name="Text Box 955">
          <a:extLst>
            <a:ext uri="{FF2B5EF4-FFF2-40B4-BE49-F238E27FC236}">
              <a16:creationId xmlns:a16="http://schemas.microsoft.com/office/drawing/2014/main" id="{6AB5BFB1-C271-420F-832E-C6A8B802F04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2" name="Text Box 956">
          <a:extLst>
            <a:ext uri="{FF2B5EF4-FFF2-40B4-BE49-F238E27FC236}">
              <a16:creationId xmlns:a16="http://schemas.microsoft.com/office/drawing/2014/main" id="{8915C9E3-70BC-4228-893F-5D57E7FE69C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3" name="Text Box 957">
          <a:extLst>
            <a:ext uri="{FF2B5EF4-FFF2-40B4-BE49-F238E27FC236}">
              <a16:creationId xmlns:a16="http://schemas.microsoft.com/office/drawing/2014/main" id="{815C24D3-449C-4DF2-A1E6-5DCFCD6622B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4" name="Text Box 958">
          <a:extLst>
            <a:ext uri="{FF2B5EF4-FFF2-40B4-BE49-F238E27FC236}">
              <a16:creationId xmlns:a16="http://schemas.microsoft.com/office/drawing/2014/main" id="{0B4AC948-1247-4F88-AD36-8814A84F308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5" name="Text Box 959">
          <a:extLst>
            <a:ext uri="{FF2B5EF4-FFF2-40B4-BE49-F238E27FC236}">
              <a16:creationId xmlns:a16="http://schemas.microsoft.com/office/drawing/2014/main" id="{487EBD23-62A6-48E8-B107-167AC5B92C1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6" name="Text Box 960">
          <a:extLst>
            <a:ext uri="{FF2B5EF4-FFF2-40B4-BE49-F238E27FC236}">
              <a16:creationId xmlns:a16="http://schemas.microsoft.com/office/drawing/2014/main" id="{E4010ED8-C910-4E15-BAC6-F3DE6308B47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7" name="Text Box 961">
          <a:extLst>
            <a:ext uri="{FF2B5EF4-FFF2-40B4-BE49-F238E27FC236}">
              <a16:creationId xmlns:a16="http://schemas.microsoft.com/office/drawing/2014/main" id="{96C08C17-2814-44B5-A757-EECD775B06E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8" name="Text Box 962">
          <a:extLst>
            <a:ext uri="{FF2B5EF4-FFF2-40B4-BE49-F238E27FC236}">
              <a16:creationId xmlns:a16="http://schemas.microsoft.com/office/drawing/2014/main" id="{A74DD95E-0DDA-4AAC-902B-35F4845C354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49" name="Text Box 963">
          <a:extLst>
            <a:ext uri="{FF2B5EF4-FFF2-40B4-BE49-F238E27FC236}">
              <a16:creationId xmlns:a16="http://schemas.microsoft.com/office/drawing/2014/main" id="{28642670-7A03-4CB5-A12B-E9A6CC069CD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0" name="Text Box 964">
          <a:extLst>
            <a:ext uri="{FF2B5EF4-FFF2-40B4-BE49-F238E27FC236}">
              <a16:creationId xmlns:a16="http://schemas.microsoft.com/office/drawing/2014/main" id="{3C676D4D-7CA0-42A8-A6B1-8E9334A0991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1" name="Text Box 965">
          <a:extLst>
            <a:ext uri="{FF2B5EF4-FFF2-40B4-BE49-F238E27FC236}">
              <a16:creationId xmlns:a16="http://schemas.microsoft.com/office/drawing/2014/main" id="{7C17EE02-3A89-4365-896E-BCD26D83412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2" name="Text Box 966">
          <a:extLst>
            <a:ext uri="{FF2B5EF4-FFF2-40B4-BE49-F238E27FC236}">
              <a16:creationId xmlns:a16="http://schemas.microsoft.com/office/drawing/2014/main" id="{501314C8-4457-4465-B4F0-4B678D8D42E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3" name="Text Box 967">
          <a:extLst>
            <a:ext uri="{FF2B5EF4-FFF2-40B4-BE49-F238E27FC236}">
              <a16:creationId xmlns:a16="http://schemas.microsoft.com/office/drawing/2014/main" id="{2831F66C-CECA-4649-A9A3-7B2090E6F16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4" name="Text Box 968">
          <a:extLst>
            <a:ext uri="{FF2B5EF4-FFF2-40B4-BE49-F238E27FC236}">
              <a16:creationId xmlns:a16="http://schemas.microsoft.com/office/drawing/2014/main" id="{4BFC5398-4FAF-4F2A-849F-27BB3B33729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5" name="Text Box 969">
          <a:extLst>
            <a:ext uri="{FF2B5EF4-FFF2-40B4-BE49-F238E27FC236}">
              <a16:creationId xmlns:a16="http://schemas.microsoft.com/office/drawing/2014/main" id="{34E6D9A8-4FA8-4269-A7C4-BED38AD22D8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6" name="Text Box 970">
          <a:extLst>
            <a:ext uri="{FF2B5EF4-FFF2-40B4-BE49-F238E27FC236}">
              <a16:creationId xmlns:a16="http://schemas.microsoft.com/office/drawing/2014/main" id="{F8DD3187-1BD6-4947-A33C-A841656180E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7" name="Text Box 971">
          <a:extLst>
            <a:ext uri="{FF2B5EF4-FFF2-40B4-BE49-F238E27FC236}">
              <a16:creationId xmlns:a16="http://schemas.microsoft.com/office/drawing/2014/main" id="{D1A9F74D-0B7B-49D9-8B19-7123A4A04A3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8" name="Text Box 972">
          <a:extLst>
            <a:ext uri="{FF2B5EF4-FFF2-40B4-BE49-F238E27FC236}">
              <a16:creationId xmlns:a16="http://schemas.microsoft.com/office/drawing/2014/main" id="{EAF5F25F-4025-4DBF-81E4-C6A419F8A5B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59" name="Text Box 973">
          <a:extLst>
            <a:ext uri="{FF2B5EF4-FFF2-40B4-BE49-F238E27FC236}">
              <a16:creationId xmlns:a16="http://schemas.microsoft.com/office/drawing/2014/main" id="{A13B301B-A4C5-49F1-BC73-E239F1E4BC6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0" name="Text Box 974">
          <a:extLst>
            <a:ext uri="{FF2B5EF4-FFF2-40B4-BE49-F238E27FC236}">
              <a16:creationId xmlns:a16="http://schemas.microsoft.com/office/drawing/2014/main" id="{87729BCC-64A1-4931-98AE-D2A94A00B90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1" name="Text Box 975">
          <a:extLst>
            <a:ext uri="{FF2B5EF4-FFF2-40B4-BE49-F238E27FC236}">
              <a16:creationId xmlns:a16="http://schemas.microsoft.com/office/drawing/2014/main" id="{14BE82AC-9527-4DE6-9447-3E57C49BA85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2" name="Text Box 976">
          <a:extLst>
            <a:ext uri="{FF2B5EF4-FFF2-40B4-BE49-F238E27FC236}">
              <a16:creationId xmlns:a16="http://schemas.microsoft.com/office/drawing/2014/main" id="{E65DD14B-CA8A-44A6-B42A-30F92849CB3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3" name="Text Box 977">
          <a:extLst>
            <a:ext uri="{FF2B5EF4-FFF2-40B4-BE49-F238E27FC236}">
              <a16:creationId xmlns:a16="http://schemas.microsoft.com/office/drawing/2014/main" id="{93BD9A1D-1341-4B45-9170-E0E5AC43F5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4" name="Text Box 978">
          <a:extLst>
            <a:ext uri="{FF2B5EF4-FFF2-40B4-BE49-F238E27FC236}">
              <a16:creationId xmlns:a16="http://schemas.microsoft.com/office/drawing/2014/main" id="{68F3C337-6023-4880-8051-E9DD2F4711F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5" name="Text Box 979">
          <a:extLst>
            <a:ext uri="{FF2B5EF4-FFF2-40B4-BE49-F238E27FC236}">
              <a16:creationId xmlns:a16="http://schemas.microsoft.com/office/drawing/2014/main" id="{640057BE-F9AC-4E0A-9B7D-CCD17AFC811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6" name="Text Box 980">
          <a:extLst>
            <a:ext uri="{FF2B5EF4-FFF2-40B4-BE49-F238E27FC236}">
              <a16:creationId xmlns:a16="http://schemas.microsoft.com/office/drawing/2014/main" id="{81880655-626B-4248-834F-2DF298BA665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7" name="Text Box 981">
          <a:extLst>
            <a:ext uri="{FF2B5EF4-FFF2-40B4-BE49-F238E27FC236}">
              <a16:creationId xmlns:a16="http://schemas.microsoft.com/office/drawing/2014/main" id="{2591D96E-7334-4B47-A37E-A29A31CDD39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8" name="Text Box 982">
          <a:extLst>
            <a:ext uri="{FF2B5EF4-FFF2-40B4-BE49-F238E27FC236}">
              <a16:creationId xmlns:a16="http://schemas.microsoft.com/office/drawing/2014/main" id="{000821E9-B7EF-42EA-BC8A-1C708EDC0E7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69" name="Text Box 983">
          <a:extLst>
            <a:ext uri="{FF2B5EF4-FFF2-40B4-BE49-F238E27FC236}">
              <a16:creationId xmlns:a16="http://schemas.microsoft.com/office/drawing/2014/main" id="{0B8162E3-B760-4A59-BE76-7E95AAAB952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0" name="Text Box 984">
          <a:extLst>
            <a:ext uri="{FF2B5EF4-FFF2-40B4-BE49-F238E27FC236}">
              <a16:creationId xmlns:a16="http://schemas.microsoft.com/office/drawing/2014/main" id="{F38EDDFB-454A-4801-8610-42CFB58F264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1" name="Text Box 985">
          <a:extLst>
            <a:ext uri="{FF2B5EF4-FFF2-40B4-BE49-F238E27FC236}">
              <a16:creationId xmlns:a16="http://schemas.microsoft.com/office/drawing/2014/main" id="{AC3A9543-A0E4-4650-9CA9-0803DE00927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2" name="Text Box 986">
          <a:extLst>
            <a:ext uri="{FF2B5EF4-FFF2-40B4-BE49-F238E27FC236}">
              <a16:creationId xmlns:a16="http://schemas.microsoft.com/office/drawing/2014/main" id="{F09D1F97-E763-4BDA-BEFA-85D3A37367D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3" name="Text Box 987">
          <a:extLst>
            <a:ext uri="{FF2B5EF4-FFF2-40B4-BE49-F238E27FC236}">
              <a16:creationId xmlns:a16="http://schemas.microsoft.com/office/drawing/2014/main" id="{AAB48556-876B-46BC-BA93-50CDE1CD986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4" name="Text Box 988">
          <a:extLst>
            <a:ext uri="{FF2B5EF4-FFF2-40B4-BE49-F238E27FC236}">
              <a16:creationId xmlns:a16="http://schemas.microsoft.com/office/drawing/2014/main" id="{CFFB78B2-D603-4FC0-879F-0572E2470A4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5" name="Text Box 989">
          <a:extLst>
            <a:ext uri="{FF2B5EF4-FFF2-40B4-BE49-F238E27FC236}">
              <a16:creationId xmlns:a16="http://schemas.microsoft.com/office/drawing/2014/main" id="{0E6E57B0-F30E-45E9-A4C0-92AFE2F412A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6" name="Text Box 990">
          <a:extLst>
            <a:ext uri="{FF2B5EF4-FFF2-40B4-BE49-F238E27FC236}">
              <a16:creationId xmlns:a16="http://schemas.microsoft.com/office/drawing/2014/main" id="{C4D5B6C8-43AE-4033-BD78-DFE8DA49912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7" name="Text Box 991">
          <a:extLst>
            <a:ext uri="{FF2B5EF4-FFF2-40B4-BE49-F238E27FC236}">
              <a16:creationId xmlns:a16="http://schemas.microsoft.com/office/drawing/2014/main" id="{A9E7FCC8-835D-4C1D-A707-F32D051E91E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8" name="Text Box 992">
          <a:extLst>
            <a:ext uri="{FF2B5EF4-FFF2-40B4-BE49-F238E27FC236}">
              <a16:creationId xmlns:a16="http://schemas.microsoft.com/office/drawing/2014/main" id="{DED3AEE8-6192-47C8-B068-781EEEB2468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79" name="Text Box 993">
          <a:extLst>
            <a:ext uri="{FF2B5EF4-FFF2-40B4-BE49-F238E27FC236}">
              <a16:creationId xmlns:a16="http://schemas.microsoft.com/office/drawing/2014/main" id="{6230EEDB-B19E-4F2F-B6E7-E93C4DA3ACF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0" name="Text Box 994">
          <a:extLst>
            <a:ext uri="{FF2B5EF4-FFF2-40B4-BE49-F238E27FC236}">
              <a16:creationId xmlns:a16="http://schemas.microsoft.com/office/drawing/2014/main" id="{0077295F-1BAA-4926-A73C-7BE3FFCD84D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1" name="Text Box 995">
          <a:extLst>
            <a:ext uri="{FF2B5EF4-FFF2-40B4-BE49-F238E27FC236}">
              <a16:creationId xmlns:a16="http://schemas.microsoft.com/office/drawing/2014/main" id="{2F48B6F3-E859-4D15-8490-7E34C395A10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2" name="Text Box 996">
          <a:extLst>
            <a:ext uri="{FF2B5EF4-FFF2-40B4-BE49-F238E27FC236}">
              <a16:creationId xmlns:a16="http://schemas.microsoft.com/office/drawing/2014/main" id="{22F9095E-B10E-4457-917A-5939DA8363C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3" name="Text Box 997">
          <a:extLst>
            <a:ext uri="{FF2B5EF4-FFF2-40B4-BE49-F238E27FC236}">
              <a16:creationId xmlns:a16="http://schemas.microsoft.com/office/drawing/2014/main" id="{EBEC5809-146B-4E8D-BC29-EDFCE910874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4" name="Text Box 998">
          <a:extLst>
            <a:ext uri="{FF2B5EF4-FFF2-40B4-BE49-F238E27FC236}">
              <a16:creationId xmlns:a16="http://schemas.microsoft.com/office/drawing/2014/main" id="{A743AB85-5617-4EAE-B560-5CAEBDA613A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5" name="Text Box 999">
          <a:extLst>
            <a:ext uri="{FF2B5EF4-FFF2-40B4-BE49-F238E27FC236}">
              <a16:creationId xmlns:a16="http://schemas.microsoft.com/office/drawing/2014/main" id="{A940A16F-48E6-47F8-9CB8-F5F7CBDE81A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6" name="Text Box 1000">
          <a:extLst>
            <a:ext uri="{FF2B5EF4-FFF2-40B4-BE49-F238E27FC236}">
              <a16:creationId xmlns:a16="http://schemas.microsoft.com/office/drawing/2014/main" id="{96639FB5-6325-4CCF-82F5-564F377D317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7" name="Text Box 1001">
          <a:extLst>
            <a:ext uri="{FF2B5EF4-FFF2-40B4-BE49-F238E27FC236}">
              <a16:creationId xmlns:a16="http://schemas.microsoft.com/office/drawing/2014/main" id="{A6D76B16-2DCB-45C8-B1D7-53F66F49ABB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8" name="Text Box 1002">
          <a:extLst>
            <a:ext uri="{FF2B5EF4-FFF2-40B4-BE49-F238E27FC236}">
              <a16:creationId xmlns:a16="http://schemas.microsoft.com/office/drawing/2014/main" id="{748EB6FC-6C8D-4EA8-BCFC-A68CAE2B9F0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89" name="Text Box 1003">
          <a:extLst>
            <a:ext uri="{FF2B5EF4-FFF2-40B4-BE49-F238E27FC236}">
              <a16:creationId xmlns:a16="http://schemas.microsoft.com/office/drawing/2014/main" id="{C366D9DD-47E6-4645-9AD9-FE34DA65EC1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0" name="Text Box 1004">
          <a:extLst>
            <a:ext uri="{FF2B5EF4-FFF2-40B4-BE49-F238E27FC236}">
              <a16:creationId xmlns:a16="http://schemas.microsoft.com/office/drawing/2014/main" id="{D7DAEC76-F09C-4901-8CDF-3CC2B2CE558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1" name="Text Box 1005">
          <a:extLst>
            <a:ext uri="{FF2B5EF4-FFF2-40B4-BE49-F238E27FC236}">
              <a16:creationId xmlns:a16="http://schemas.microsoft.com/office/drawing/2014/main" id="{7C6EBD33-B110-49B4-AB70-B0B9EEA1ADA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2" name="Text Box 1006">
          <a:extLst>
            <a:ext uri="{FF2B5EF4-FFF2-40B4-BE49-F238E27FC236}">
              <a16:creationId xmlns:a16="http://schemas.microsoft.com/office/drawing/2014/main" id="{AE7EFD24-F638-4FCC-B040-74956349C00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3" name="Text Box 1007">
          <a:extLst>
            <a:ext uri="{FF2B5EF4-FFF2-40B4-BE49-F238E27FC236}">
              <a16:creationId xmlns:a16="http://schemas.microsoft.com/office/drawing/2014/main" id="{32F1EBF0-1311-4FB2-99DC-40532101FB9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4" name="Text Box 1008">
          <a:extLst>
            <a:ext uri="{FF2B5EF4-FFF2-40B4-BE49-F238E27FC236}">
              <a16:creationId xmlns:a16="http://schemas.microsoft.com/office/drawing/2014/main" id="{3E810853-57F4-4272-BB90-A4B9945DCCC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5" name="Text Box 1009">
          <a:extLst>
            <a:ext uri="{FF2B5EF4-FFF2-40B4-BE49-F238E27FC236}">
              <a16:creationId xmlns:a16="http://schemas.microsoft.com/office/drawing/2014/main" id="{443A0EAD-1DD0-42F3-90F0-4A16773E3B7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6" name="Text Box 1010">
          <a:extLst>
            <a:ext uri="{FF2B5EF4-FFF2-40B4-BE49-F238E27FC236}">
              <a16:creationId xmlns:a16="http://schemas.microsoft.com/office/drawing/2014/main" id="{02D024F4-2F4B-41E7-B7DD-4E7916B71D1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7" name="Text Box 1011">
          <a:extLst>
            <a:ext uri="{FF2B5EF4-FFF2-40B4-BE49-F238E27FC236}">
              <a16:creationId xmlns:a16="http://schemas.microsoft.com/office/drawing/2014/main" id="{F5FAE3B0-62B7-43BB-9A1D-D63A81976B8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8" name="Text Box 1012">
          <a:extLst>
            <a:ext uri="{FF2B5EF4-FFF2-40B4-BE49-F238E27FC236}">
              <a16:creationId xmlns:a16="http://schemas.microsoft.com/office/drawing/2014/main" id="{4E842428-C784-4B24-B113-5CC36A5AAE5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699" name="Text Box 1013">
          <a:extLst>
            <a:ext uri="{FF2B5EF4-FFF2-40B4-BE49-F238E27FC236}">
              <a16:creationId xmlns:a16="http://schemas.microsoft.com/office/drawing/2014/main" id="{4AA913C4-8D13-4AA3-B488-84E993B6051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0" name="Text Box 1014">
          <a:extLst>
            <a:ext uri="{FF2B5EF4-FFF2-40B4-BE49-F238E27FC236}">
              <a16:creationId xmlns:a16="http://schemas.microsoft.com/office/drawing/2014/main" id="{1E61AE09-35D7-442B-B2C9-8DE2D2212F4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1" name="Text Box 1015">
          <a:extLst>
            <a:ext uri="{FF2B5EF4-FFF2-40B4-BE49-F238E27FC236}">
              <a16:creationId xmlns:a16="http://schemas.microsoft.com/office/drawing/2014/main" id="{D349FCC2-1405-41C1-9D56-C2293E15260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2" name="Text Box 1016">
          <a:extLst>
            <a:ext uri="{FF2B5EF4-FFF2-40B4-BE49-F238E27FC236}">
              <a16:creationId xmlns:a16="http://schemas.microsoft.com/office/drawing/2014/main" id="{18D64B55-FDFB-4EAC-9725-9A50DA54650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3" name="Text Box 1017">
          <a:extLst>
            <a:ext uri="{FF2B5EF4-FFF2-40B4-BE49-F238E27FC236}">
              <a16:creationId xmlns:a16="http://schemas.microsoft.com/office/drawing/2014/main" id="{EF38E423-5097-4578-A926-3A83A23A176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4" name="Text Box 1018">
          <a:extLst>
            <a:ext uri="{FF2B5EF4-FFF2-40B4-BE49-F238E27FC236}">
              <a16:creationId xmlns:a16="http://schemas.microsoft.com/office/drawing/2014/main" id="{F8F6597F-29ED-41C2-97CB-9DE50E9F3F1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5" name="Text Box 1019">
          <a:extLst>
            <a:ext uri="{FF2B5EF4-FFF2-40B4-BE49-F238E27FC236}">
              <a16:creationId xmlns:a16="http://schemas.microsoft.com/office/drawing/2014/main" id="{5EEB8B76-8A9C-463E-8FE8-260C3E734ED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6" name="Text Box 1020">
          <a:extLst>
            <a:ext uri="{FF2B5EF4-FFF2-40B4-BE49-F238E27FC236}">
              <a16:creationId xmlns:a16="http://schemas.microsoft.com/office/drawing/2014/main" id="{158F1FFF-DA68-443A-9B5C-7CFA7B557B5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7" name="Text Box 1021">
          <a:extLst>
            <a:ext uri="{FF2B5EF4-FFF2-40B4-BE49-F238E27FC236}">
              <a16:creationId xmlns:a16="http://schemas.microsoft.com/office/drawing/2014/main" id="{CAF81E33-F910-4841-97BC-919D7667699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8" name="Text Box 1022">
          <a:extLst>
            <a:ext uri="{FF2B5EF4-FFF2-40B4-BE49-F238E27FC236}">
              <a16:creationId xmlns:a16="http://schemas.microsoft.com/office/drawing/2014/main" id="{8B28AA45-976B-4BDD-8AE4-D1437283653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09" name="Text Box 1023">
          <a:extLst>
            <a:ext uri="{FF2B5EF4-FFF2-40B4-BE49-F238E27FC236}">
              <a16:creationId xmlns:a16="http://schemas.microsoft.com/office/drawing/2014/main" id="{6C83D91F-E11F-4088-8DBB-C9CDCAA906D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0" name="Text Box 1024">
          <a:extLst>
            <a:ext uri="{FF2B5EF4-FFF2-40B4-BE49-F238E27FC236}">
              <a16:creationId xmlns:a16="http://schemas.microsoft.com/office/drawing/2014/main" id="{4B1B5495-325E-4621-B01D-A560C42BA69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1" name="Text Box 1025">
          <a:extLst>
            <a:ext uri="{FF2B5EF4-FFF2-40B4-BE49-F238E27FC236}">
              <a16:creationId xmlns:a16="http://schemas.microsoft.com/office/drawing/2014/main" id="{46E9692E-D735-4223-8B09-B9EEC46889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2" name="Text Box 1026">
          <a:extLst>
            <a:ext uri="{FF2B5EF4-FFF2-40B4-BE49-F238E27FC236}">
              <a16:creationId xmlns:a16="http://schemas.microsoft.com/office/drawing/2014/main" id="{3DBAA441-7F71-4C04-BAE7-D44942BE3B4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3" name="Text Box 1027">
          <a:extLst>
            <a:ext uri="{FF2B5EF4-FFF2-40B4-BE49-F238E27FC236}">
              <a16:creationId xmlns:a16="http://schemas.microsoft.com/office/drawing/2014/main" id="{0998A99C-5B09-4A0D-ADFD-3F5A87BD9E3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4" name="Text Box 1028">
          <a:extLst>
            <a:ext uri="{FF2B5EF4-FFF2-40B4-BE49-F238E27FC236}">
              <a16:creationId xmlns:a16="http://schemas.microsoft.com/office/drawing/2014/main" id="{1D750A2E-7648-434A-8EA8-CC080073AD24}"/>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5" name="Text Box 1029">
          <a:extLst>
            <a:ext uri="{FF2B5EF4-FFF2-40B4-BE49-F238E27FC236}">
              <a16:creationId xmlns:a16="http://schemas.microsoft.com/office/drawing/2014/main" id="{3A61B894-1898-4325-97E8-C99B67E3ED3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6" name="Text Box 1030">
          <a:extLst>
            <a:ext uri="{FF2B5EF4-FFF2-40B4-BE49-F238E27FC236}">
              <a16:creationId xmlns:a16="http://schemas.microsoft.com/office/drawing/2014/main" id="{AD916C42-6F7F-41A3-8219-BBB3F1B359C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7" name="Text Box 1031">
          <a:extLst>
            <a:ext uri="{FF2B5EF4-FFF2-40B4-BE49-F238E27FC236}">
              <a16:creationId xmlns:a16="http://schemas.microsoft.com/office/drawing/2014/main" id="{7228667E-C72E-486F-92F8-D8E484F18002}"/>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8" name="Text Box 1032">
          <a:extLst>
            <a:ext uri="{FF2B5EF4-FFF2-40B4-BE49-F238E27FC236}">
              <a16:creationId xmlns:a16="http://schemas.microsoft.com/office/drawing/2014/main" id="{8E07B488-8B71-4798-883C-782F163F61F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19" name="Text Box 1033">
          <a:extLst>
            <a:ext uri="{FF2B5EF4-FFF2-40B4-BE49-F238E27FC236}">
              <a16:creationId xmlns:a16="http://schemas.microsoft.com/office/drawing/2014/main" id="{36FD047B-36C6-4BAE-A5E2-E8954819C03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0" name="Text Box 1034">
          <a:extLst>
            <a:ext uri="{FF2B5EF4-FFF2-40B4-BE49-F238E27FC236}">
              <a16:creationId xmlns:a16="http://schemas.microsoft.com/office/drawing/2014/main" id="{1420107E-FC3E-42CD-9055-BF2397F99BC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1" name="Text Box 1035">
          <a:extLst>
            <a:ext uri="{FF2B5EF4-FFF2-40B4-BE49-F238E27FC236}">
              <a16:creationId xmlns:a16="http://schemas.microsoft.com/office/drawing/2014/main" id="{C99928E1-2F71-4CC0-8C89-74A43953FA8D}"/>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2" name="Text Box 1036">
          <a:extLst>
            <a:ext uri="{FF2B5EF4-FFF2-40B4-BE49-F238E27FC236}">
              <a16:creationId xmlns:a16="http://schemas.microsoft.com/office/drawing/2014/main" id="{0BEC6D2D-D12D-4AD6-845D-9B6B6878DE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3" name="Text Box 1037">
          <a:extLst>
            <a:ext uri="{FF2B5EF4-FFF2-40B4-BE49-F238E27FC236}">
              <a16:creationId xmlns:a16="http://schemas.microsoft.com/office/drawing/2014/main" id="{55D97A84-EA54-48A0-AAFB-37A8C9FD4B2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4" name="Text Box 1038">
          <a:extLst>
            <a:ext uri="{FF2B5EF4-FFF2-40B4-BE49-F238E27FC236}">
              <a16:creationId xmlns:a16="http://schemas.microsoft.com/office/drawing/2014/main" id="{80EF8C63-BC12-4E0F-9E15-548A2823A82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5" name="Text Box 1039">
          <a:extLst>
            <a:ext uri="{FF2B5EF4-FFF2-40B4-BE49-F238E27FC236}">
              <a16:creationId xmlns:a16="http://schemas.microsoft.com/office/drawing/2014/main" id="{BDA415A8-8FE6-4C80-A882-D145ED1C261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6" name="Text Box 1040">
          <a:extLst>
            <a:ext uri="{FF2B5EF4-FFF2-40B4-BE49-F238E27FC236}">
              <a16:creationId xmlns:a16="http://schemas.microsoft.com/office/drawing/2014/main" id="{1A57ACD8-B32F-4AEC-B6FF-98B15BE6923A}"/>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7" name="Text Box 1041">
          <a:extLst>
            <a:ext uri="{FF2B5EF4-FFF2-40B4-BE49-F238E27FC236}">
              <a16:creationId xmlns:a16="http://schemas.microsoft.com/office/drawing/2014/main" id="{8A8780B3-A194-4C77-A3B1-70C6BF54C7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8" name="Text Box 1042">
          <a:extLst>
            <a:ext uri="{FF2B5EF4-FFF2-40B4-BE49-F238E27FC236}">
              <a16:creationId xmlns:a16="http://schemas.microsoft.com/office/drawing/2014/main" id="{CEC28EA2-04CF-48D9-9C41-E67EE926584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29" name="Text Box 1043">
          <a:extLst>
            <a:ext uri="{FF2B5EF4-FFF2-40B4-BE49-F238E27FC236}">
              <a16:creationId xmlns:a16="http://schemas.microsoft.com/office/drawing/2014/main" id="{E8418FCA-02F4-4B90-A07D-ED06BD3FBD0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0" name="Text Box 1044">
          <a:extLst>
            <a:ext uri="{FF2B5EF4-FFF2-40B4-BE49-F238E27FC236}">
              <a16:creationId xmlns:a16="http://schemas.microsoft.com/office/drawing/2014/main" id="{5B729B60-3EAA-4098-88DB-BDBE2D5DE0E8}"/>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1" name="Text Box 1045">
          <a:extLst>
            <a:ext uri="{FF2B5EF4-FFF2-40B4-BE49-F238E27FC236}">
              <a16:creationId xmlns:a16="http://schemas.microsoft.com/office/drawing/2014/main" id="{CEA23348-DFD4-4B47-B99A-530CF79A8C3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2" name="Text Box 1046">
          <a:extLst>
            <a:ext uri="{FF2B5EF4-FFF2-40B4-BE49-F238E27FC236}">
              <a16:creationId xmlns:a16="http://schemas.microsoft.com/office/drawing/2014/main" id="{6DCEBC5F-583F-48BE-8F21-86EDC23AE3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3" name="Text Box 1047">
          <a:extLst>
            <a:ext uri="{FF2B5EF4-FFF2-40B4-BE49-F238E27FC236}">
              <a16:creationId xmlns:a16="http://schemas.microsoft.com/office/drawing/2014/main" id="{9B01FF20-C83D-4872-8C6E-2C6C4EB9C49B}"/>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4" name="Text Box 1048">
          <a:extLst>
            <a:ext uri="{FF2B5EF4-FFF2-40B4-BE49-F238E27FC236}">
              <a16:creationId xmlns:a16="http://schemas.microsoft.com/office/drawing/2014/main" id="{7FBCE9B5-CAF6-4F26-80DF-A9497FD2CED9}"/>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5" name="Text Box 1049">
          <a:extLst>
            <a:ext uri="{FF2B5EF4-FFF2-40B4-BE49-F238E27FC236}">
              <a16:creationId xmlns:a16="http://schemas.microsoft.com/office/drawing/2014/main" id="{32FF2509-CF39-43C2-8CD2-E4D196B464A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6" name="Text Box 1050">
          <a:extLst>
            <a:ext uri="{FF2B5EF4-FFF2-40B4-BE49-F238E27FC236}">
              <a16:creationId xmlns:a16="http://schemas.microsoft.com/office/drawing/2014/main" id="{3252D4FB-5962-4BBE-83B2-8A47222C69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7" name="Text Box 1051">
          <a:extLst>
            <a:ext uri="{FF2B5EF4-FFF2-40B4-BE49-F238E27FC236}">
              <a16:creationId xmlns:a16="http://schemas.microsoft.com/office/drawing/2014/main" id="{CF2A8E28-02A7-4CA5-8E5A-7D048C63AE5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8" name="Text Box 1052">
          <a:extLst>
            <a:ext uri="{FF2B5EF4-FFF2-40B4-BE49-F238E27FC236}">
              <a16:creationId xmlns:a16="http://schemas.microsoft.com/office/drawing/2014/main" id="{84F2A239-07AA-447B-9C53-F85E0A5FB3E3}"/>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39" name="Text Box 1053">
          <a:extLst>
            <a:ext uri="{FF2B5EF4-FFF2-40B4-BE49-F238E27FC236}">
              <a16:creationId xmlns:a16="http://schemas.microsoft.com/office/drawing/2014/main" id="{6804A19B-CBF9-45CF-B05B-08B12D6840C5}"/>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0" name="Text Box 1054">
          <a:extLst>
            <a:ext uri="{FF2B5EF4-FFF2-40B4-BE49-F238E27FC236}">
              <a16:creationId xmlns:a16="http://schemas.microsoft.com/office/drawing/2014/main" id="{41FFBD7E-8442-4B55-A99F-2473E858BA9F}"/>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1" name="Text Box 1055">
          <a:extLst>
            <a:ext uri="{FF2B5EF4-FFF2-40B4-BE49-F238E27FC236}">
              <a16:creationId xmlns:a16="http://schemas.microsoft.com/office/drawing/2014/main" id="{82146257-5CAA-4276-B48C-1B1A6FACCA27}"/>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2" name="Text Box 1056">
          <a:extLst>
            <a:ext uri="{FF2B5EF4-FFF2-40B4-BE49-F238E27FC236}">
              <a16:creationId xmlns:a16="http://schemas.microsoft.com/office/drawing/2014/main" id="{D9F3E7DB-7FAC-4652-838F-77DAFAF5E09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3" name="Text Box 1057">
          <a:extLst>
            <a:ext uri="{FF2B5EF4-FFF2-40B4-BE49-F238E27FC236}">
              <a16:creationId xmlns:a16="http://schemas.microsoft.com/office/drawing/2014/main" id="{6EAE9C33-C1BF-4498-840B-5BD2A572A880}"/>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4" name="Text Box 1058">
          <a:extLst>
            <a:ext uri="{FF2B5EF4-FFF2-40B4-BE49-F238E27FC236}">
              <a16:creationId xmlns:a16="http://schemas.microsoft.com/office/drawing/2014/main" id="{2264C35F-C6A1-4A8D-B025-2D6B1018155E}"/>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5" name="Text Box 1059">
          <a:extLst>
            <a:ext uri="{FF2B5EF4-FFF2-40B4-BE49-F238E27FC236}">
              <a16:creationId xmlns:a16="http://schemas.microsoft.com/office/drawing/2014/main" id="{DCF3C31D-9AA3-4517-B367-C83497EF3816}"/>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6" name="Text Box 1060">
          <a:extLst>
            <a:ext uri="{FF2B5EF4-FFF2-40B4-BE49-F238E27FC236}">
              <a16:creationId xmlns:a16="http://schemas.microsoft.com/office/drawing/2014/main" id="{F89D4872-89E0-4C94-A546-18E2FD5B0641}"/>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747" name="Text Box 1061">
          <a:extLst>
            <a:ext uri="{FF2B5EF4-FFF2-40B4-BE49-F238E27FC236}">
              <a16:creationId xmlns:a16="http://schemas.microsoft.com/office/drawing/2014/main" id="{4AFA00DC-77DE-44FF-B1EA-F61AA793293C}"/>
            </a:ext>
          </a:extLst>
        </xdr:cNvPr>
        <xdr:cNvSpPr txBox="1">
          <a:spLocks noChangeArrowheads="1"/>
        </xdr:cNvSpPr>
      </xdr:nvSpPr>
      <xdr:spPr bwMode="auto">
        <a:xfrm>
          <a:off x="4800600" y="162991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48" name="Text Box 837">
          <a:extLst>
            <a:ext uri="{FF2B5EF4-FFF2-40B4-BE49-F238E27FC236}">
              <a16:creationId xmlns:a16="http://schemas.microsoft.com/office/drawing/2014/main" id="{4C46F99E-5B2B-4D02-B870-14B1393408F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49" name="Text Box 838">
          <a:extLst>
            <a:ext uri="{FF2B5EF4-FFF2-40B4-BE49-F238E27FC236}">
              <a16:creationId xmlns:a16="http://schemas.microsoft.com/office/drawing/2014/main" id="{3DAFB5F9-C0EE-4EC2-93D7-2FC9A7B97F0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0" name="Text Box 839">
          <a:extLst>
            <a:ext uri="{FF2B5EF4-FFF2-40B4-BE49-F238E27FC236}">
              <a16:creationId xmlns:a16="http://schemas.microsoft.com/office/drawing/2014/main" id="{5F525304-1A96-4EED-9837-B026E5AD312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1" name="Text Box 840">
          <a:extLst>
            <a:ext uri="{FF2B5EF4-FFF2-40B4-BE49-F238E27FC236}">
              <a16:creationId xmlns:a16="http://schemas.microsoft.com/office/drawing/2014/main" id="{12E59262-FDF9-4820-A8F9-EA9E32107F8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2" name="Text Box 841">
          <a:extLst>
            <a:ext uri="{FF2B5EF4-FFF2-40B4-BE49-F238E27FC236}">
              <a16:creationId xmlns:a16="http://schemas.microsoft.com/office/drawing/2014/main" id="{7617A192-6324-451F-9C9E-638E1BBE85C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3" name="Text Box 842">
          <a:extLst>
            <a:ext uri="{FF2B5EF4-FFF2-40B4-BE49-F238E27FC236}">
              <a16:creationId xmlns:a16="http://schemas.microsoft.com/office/drawing/2014/main" id="{DD45EFB2-F576-49C5-915E-F27D7129906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4" name="Text Box 843">
          <a:extLst>
            <a:ext uri="{FF2B5EF4-FFF2-40B4-BE49-F238E27FC236}">
              <a16:creationId xmlns:a16="http://schemas.microsoft.com/office/drawing/2014/main" id="{75A2C3B0-65CA-49FB-AC49-3B8D298A017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5" name="Text Box 844">
          <a:extLst>
            <a:ext uri="{FF2B5EF4-FFF2-40B4-BE49-F238E27FC236}">
              <a16:creationId xmlns:a16="http://schemas.microsoft.com/office/drawing/2014/main" id="{A4DB6B95-B85E-4EFA-947C-0C9A8BD712B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6" name="Text Box 845">
          <a:extLst>
            <a:ext uri="{FF2B5EF4-FFF2-40B4-BE49-F238E27FC236}">
              <a16:creationId xmlns:a16="http://schemas.microsoft.com/office/drawing/2014/main" id="{DE929F17-D7BD-48B6-8674-90F057CAD1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7" name="Text Box 846">
          <a:extLst>
            <a:ext uri="{FF2B5EF4-FFF2-40B4-BE49-F238E27FC236}">
              <a16:creationId xmlns:a16="http://schemas.microsoft.com/office/drawing/2014/main" id="{7F06F481-FDE3-4D1F-B6F2-6EBE18C4E58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8" name="Text Box 847">
          <a:extLst>
            <a:ext uri="{FF2B5EF4-FFF2-40B4-BE49-F238E27FC236}">
              <a16:creationId xmlns:a16="http://schemas.microsoft.com/office/drawing/2014/main" id="{CB8585E5-970B-4A24-AA42-3A7C7347B0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59" name="Text Box 848">
          <a:extLst>
            <a:ext uri="{FF2B5EF4-FFF2-40B4-BE49-F238E27FC236}">
              <a16:creationId xmlns:a16="http://schemas.microsoft.com/office/drawing/2014/main" id="{B78EAF45-3016-4DA9-8B83-76A8DEF1E5A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0" name="Text Box 849">
          <a:extLst>
            <a:ext uri="{FF2B5EF4-FFF2-40B4-BE49-F238E27FC236}">
              <a16:creationId xmlns:a16="http://schemas.microsoft.com/office/drawing/2014/main" id="{057A0074-B94D-4F7C-93E5-BE6119D1CD7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1" name="Text Box 850">
          <a:extLst>
            <a:ext uri="{FF2B5EF4-FFF2-40B4-BE49-F238E27FC236}">
              <a16:creationId xmlns:a16="http://schemas.microsoft.com/office/drawing/2014/main" id="{F17CD26A-F79A-46BB-B261-A8BE61ABF05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2" name="Text Box 851">
          <a:extLst>
            <a:ext uri="{FF2B5EF4-FFF2-40B4-BE49-F238E27FC236}">
              <a16:creationId xmlns:a16="http://schemas.microsoft.com/office/drawing/2014/main" id="{95EE170F-CED9-446B-BEC1-226EE8E881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3" name="Text Box 852">
          <a:extLst>
            <a:ext uri="{FF2B5EF4-FFF2-40B4-BE49-F238E27FC236}">
              <a16:creationId xmlns:a16="http://schemas.microsoft.com/office/drawing/2014/main" id="{4E21B114-CEEF-49E6-8F41-E676F616683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4" name="Text Box 853">
          <a:extLst>
            <a:ext uri="{FF2B5EF4-FFF2-40B4-BE49-F238E27FC236}">
              <a16:creationId xmlns:a16="http://schemas.microsoft.com/office/drawing/2014/main" id="{6F4988E2-428A-43A3-953C-6B8668D8BA0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5" name="Text Box 854">
          <a:extLst>
            <a:ext uri="{FF2B5EF4-FFF2-40B4-BE49-F238E27FC236}">
              <a16:creationId xmlns:a16="http://schemas.microsoft.com/office/drawing/2014/main" id="{AA10BD49-51CB-4B93-A594-35C24675388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6" name="Text Box 855">
          <a:extLst>
            <a:ext uri="{FF2B5EF4-FFF2-40B4-BE49-F238E27FC236}">
              <a16:creationId xmlns:a16="http://schemas.microsoft.com/office/drawing/2014/main" id="{9E654FA7-4D31-454C-9275-4704D97225C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7" name="Text Box 856">
          <a:extLst>
            <a:ext uri="{FF2B5EF4-FFF2-40B4-BE49-F238E27FC236}">
              <a16:creationId xmlns:a16="http://schemas.microsoft.com/office/drawing/2014/main" id="{93A7E277-0063-48EA-AD9A-AA52E06AC62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8" name="Text Box 857">
          <a:extLst>
            <a:ext uri="{FF2B5EF4-FFF2-40B4-BE49-F238E27FC236}">
              <a16:creationId xmlns:a16="http://schemas.microsoft.com/office/drawing/2014/main" id="{904906B1-CFC9-454A-A8CC-EB7E1D64530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69" name="Text Box 858">
          <a:extLst>
            <a:ext uri="{FF2B5EF4-FFF2-40B4-BE49-F238E27FC236}">
              <a16:creationId xmlns:a16="http://schemas.microsoft.com/office/drawing/2014/main" id="{94CAFCB2-9CA1-481B-A74C-CD9ADD3D642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0" name="Text Box 859">
          <a:extLst>
            <a:ext uri="{FF2B5EF4-FFF2-40B4-BE49-F238E27FC236}">
              <a16:creationId xmlns:a16="http://schemas.microsoft.com/office/drawing/2014/main" id="{0B062B13-1661-4BE7-AE2F-B855F54EDFA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1" name="Text Box 860">
          <a:extLst>
            <a:ext uri="{FF2B5EF4-FFF2-40B4-BE49-F238E27FC236}">
              <a16:creationId xmlns:a16="http://schemas.microsoft.com/office/drawing/2014/main" id="{86B45D91-A545-41A4-9B73-4D5595537EF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2" name="Text Box 861">
          <a:extLst>
            <a:ext uri="{FF2B5EF4-FFF2-40B4-BE49-F238E27FC236}">
              <a16:creationId xmlns:a16="http://schemas.microsoft.com/office/drawing/2014/main" id="{D41B97AF-7AD5-4994-87B1-DB3B726FD4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3" name="Text Box 862">
          <a:extLst>
            <a:ext uri="{FF2B5EF4-FFF2-40B4-BE49-F238E27FC236}">
              <a16:creationId xmlns:a16="http://schemas.microsoft.com/office/drawing/2014/main" id="{A443C14B-C40D-495D-A5E6-3AEFF177E5E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4" name="Text Box 863">
          <a:extLst>
            <a:ext uri="{FF2B5EF4-FFF2-40B4-BE49-F238E27FC236}">
              <a16:creationId xmlns:a16="http://schemas.microsoft.com/office/drawing/2014/main" id="{7F00412E-BCD3-4E84-9A88-AB73F85A350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5" name="Text Box 864">
          <a:extLst>
            <a:ext uri="{FF2B5EF4-FFF2-40B4-BE49-F238E27FC236}">
              <a16:creationId xmlns:a16="http://schemas.microsoft.com/office/drawing/2014/main" id="{56B56B45-703F-4A14-9FB2-6C5B8872571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6" name="Text Box 865">
          <a:extLst>
            <a:ext uri="{FF2B5EF4-FFF2-40B4-BE49-F238E27FC236}">
              <a16:creationId xmlns:a16="http://schemas.microsoft.com/office/drawing/2014/main" id="{C5479C90-DA48-4D7B-9A17-3DB1283F49A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7" name="Text Box 866">
          <a:extLst>
            <a:ext uri="{FF2B5EF4-FFF2-40B4-BE49-F238E27FC236}">
              <a16:creationId xmlns:a16="http://schemas.microsoft.com/office/drawing/2014/main" id="{2A8A78C3-A60C-41C9-ABEC-57F4E5788F4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8" name="Text Box 867">
          <a:extLst>
            <a:ext uri="{FF2B5EF4-FFF2-40B4-BE49-F238E27FC236}">
              <a16:creationId xmlns:a16="http://schemas.microsoft.com/office/drawing/2014/main" id="{990ABB11-06A2-4BAE-9AD5-43F898DE5BD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79" name="Text Box 868">
          <a:extLst>
            <a:ext uri="{FF2B5EF4-FFF2-40B4-BE49-F238E27FC236}">
              <a16:creationId xmlns:a16="http://schemas.microsoft.com/office/drawing/2014/main" id="{F6CC8275-614F-4210-AC1B-135C51AA3EA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0" name="Text Box 869">
          <a:extLst>
            <a:ext uri="{FF2B5EF4-FFF2-40B4-BE49-F238E27FC236}">
              <a16:creationId xmlns:a16="http://schemas.microsoft.com/office/drawing/2014/main" id="{D347F3E1-FD23-4C59-A7EF-CDE42892824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1" name="Text Box 870">
          <a:extLst>
            <a:ext uri="{FF2B5EF4-FFF2-40B4-BE49-F238E27FC236}">
              <a16:creationId xmlns:a16="http://schemas.microsoft.com/office/drawing/2014/main" id="{19D2CCE0-F971-47C0-8652-0B8BDFB482F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2" name="Text Box 871">
          <a:extLst>
            <a:ext uri="{FF2B5EF4-FFF2-40B4-BE49-F238E27FC236}">
              <a16:creationId xmlns:a16="http://schemas.microsoft.com/office/drawing/2014/main" id="{124A061E-C214-4207-82A1-00F38BF0E3C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3" name="Text Box 872">
          <a:extLst>
            <a:ext uri="{FF2B5EF4-FFF2-40B4-BE49-F238E27FC236}">
              <a16:creationId xmlns:a16="http://schemas.microsoft.com/office/drawing/2014/main" id="{F4196610-BA7F-4403-8549-0D352F5FB66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4" name="Text Box 873">
          <a:extLst>
            <a:ext uri="{FF2B5EF4-FFF2-40B4-BE49-F238E27FC236}">
              <a16:creationId xmlns:a16="http://schemas.microsoft.com/office/drawing/2014/main" id="{EC06F3E5-3789-443C-87E3-54CF405EA76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5" name="Text Box 874">
          <a:extLst>
            <a:ext uri="{FF2B5EF4-FFF2-40B4-BE49-F238E27FC236}">
              <a16:creationId xmlns:a16="http://schemas.microsoft.com/office/drawing/2014/main" id="{34D0E99A-D484-4BA9-B271-2CE69E19750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6" name="Text Box 875">
          <a:extLst>
            <a:ext uri="{FF2B5EF4-FFF2-40B4-BE49-F238E27FC236}">
              <a16:creationId xmlns:a16="http://schemas.microsoft.com/office/drawing/2014/main" id="{BB69A3AC-ABEF-48F3-9AE0-6075D2B3474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7" name="Text Box 876">
          <a:extLst>
            <a:ext uri="{FF2B5EF4-FFF2-40B4-BE49-F238E27FC236}">
              <a16:creationId xmlns:a16="http://schemas.microsoft.com/office/drawing/2014/main" id="{D5ABD978-48B6-4CC3-B6F5-01F8E45B0AC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8" name="Text Box 877">
          <a:extLst>
            <a:ext uri="{FF2B5EF4-FFF2-40B4-BE49-F238E27FC236}">
              <a16:creationId xmlns:a16="http://schemas.microsoft.com/office/drawing/2014/main" id="{AB98EAC4-9105-4A37-8113-E24ECB27B9B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89" name="Text Box 878">
          <a:extLst>
            <a:ext uri="{FF2B5EF4-FFF2-40B4-BE49-F238E27FC236}">
              <a16:creationId xmlns:a16="http://schemas.microsoft.com/office/drawing/2014/main" id="{7C84D361-CF5E-4E00-BFF7-053D2D63932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0" name="Text Box 879">
          <a:extLst>
            <a:ext uri="{FF2B5EF4-FFF2-40B4-BE49-F238E27FC236}">
              <a16:creationId xmlns:a16="http://schemas.microsoft.com/office/drawing/2014/main" id="{53BD5050-9D68-4612-9D1E-2501256FB5C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1" name="Text Box 880">
          <a:extLst>
            <a:ext uri="{FF2B5EF4-FFF2-40B4-BE49-F238E27FC236}">
              <a16:creationId xmlns:a16="http://schemas.microsoft.com/office/drawing/2014/main" id="{F9418D8E-A9D6-4F5A-8A0B-EC9E4C70046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2" name="Text Box 881">
          <a:extLst>
            <a:ext uri="{FF2B5EF4-FFF2-40B4-BE49-F238E27FC236}">
              <a16:creationId xmlns:a16="http://schemas.microsoft.com/office/drawing/2014/main" id="{6905773D-384E-46C0-8E12-0C00A26F881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3" name="Text Box 882">
          <a:extLst>
            <a:ext uri="{FF2B5EF4-FFF2-40B4-BE49-F238E27FC236}">
              <a16:creationId xmlns:a16="http://schemas.microsoft.com/office/drawing/2014/main" id="{886A88A1-227A-432F-8290-ACE235E6BD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4" name="Text Box 883">
          <a:extLst>
            <a:ext uri="{FF2B5EF4-FFF2-40B4-BE49-F238E27FC236}">
              <a16:creationId xmlns:a16="http://schemas.microsoft.com/office/drawing/2014/main" id="{5B496441-7020-49D0-BD98-DEA013F485A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5" name="Text Box 884">
          <a:extLst>
            <a:ext uri="{FF2B5EF4-FFF2-40B4-BE49-F238E27FC236}">
              <a16:creationId xmlns:a16="http://schemas.microsoft.com/office/drawing/2014/main" id="{5BEEF13B-ABB6-4022-85A4-7A7B33137CE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6" name="Text Box 885">
          <a:extLst>
            <a:ext uri="{FF2B5EF4-FFF2-40B4-BE49-F238E27FC236}">
              <a16:creationId xmlns:a16="http://schemas.microsoft.com/office/drawing/2014/main" id="{4CF7D680-61F5-40D5-AEFF-15A2F3B46E2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7" name="Text Box 886">
          <a:extLst>
            <a:ext uri="{FF2B5EF4-FFF2-40B4-BE49-F238E27FC236}">
              <a16:creationId xmlns:a16="http://schemas.microsoft.com/office/drawing/2014/main" id="{9D9B81E7-75A6-4F73-828E-1C1E26B358E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8" name="Text Box 887">
          <a:extLst>
            <a:ext uri="{FF2B5EF4-FFF2-40B4-BE49-F238E27FC236}">
              <a16:creationId xmlns:a16="http://schemas.microsoft.com/office/drawing/2014/main" id="{879ADDB1-CF94-4793-8FBF-AB61332933E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799" name="Text Box 888">
          <a:extLst>
            <a:ext uri="{FF2B5EF4-FFF2-40B4-BE49-F238E27FC236}">
              <a16:creationId xmlns:a16="http://schemas.microsoft.com/office/drawing/2014/main" id="{72836FFB-EB69-4B86-AB09-B7BA5198CB7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0" name="Text Box 889">
          <a:extLst>
            <a:ext uri="{FF2B5EF4-FFF2-40B4-BE49-F238E27FC236}">
              <a16:creationId xmlns:a16="http://schemas.microsoft.com/office/drawing/2014/main" id="{E3841358-00BC-45A6-8D94-84ACF919AD7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1" name="Text Box 890">
          <a:extLst>
            <a:ext uri="{FF2B5EF4-FFF2-40B4-BE49-F238E27FC236}">
              <a16:creationId xmlns:a16="http://schemas.microsoft.com/office/drawing/2014/main" id="{5627FAAE-3E19-45C2-AE7A-208D68F9385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2" name="Text Box 891">
          <a:extLst>
            <a:ext uri="{FF2B5EF4-FFF2-40B4-BE49-F238E27FC236}">
              <a16:creationId xmlns:a16="http://schemas.microsoft.com/office/drawing/2014/main" id="{BEC3E862-2C00-4B19-A0BE-57E2FA5310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3" name="Text Box 892">
          <a:extLst>
            <a:ext uri="{FF2B5EF4-FFF2-40B4-BE49-F238E27FC236}">
              <a16:creationId xmlns:a16="http://schemas.microsoft.com/office/drawing/2014/main" id="{FB63C2E9-5980-41C6-A8C3-E899607BB2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4" name="Text Box 893">
          <a:extLst>
            <a:ext uri="{FF2B5EF4-FFF2-40B4-BE49-F238E27FC236}">
              <a16:creationId xmlns:a16="http://schemas.microsoft.com/office/drawing/2014/main" id="{C3BEC159-3C9F-4434-9547-C80B8083F27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5" name="Text Box 894">
          <a:extLst>
            <a:ext uri="{FF2B5EF4-FFF2-40B4-BE49-F238E27FC236}">
              <a16:creationId xmlns:a16="http://schemas.microsoft.com/office/drawing/2014/main" id="{59AC8CCF-A52E-4105-AD27-A2685AE7786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6" name="Text Box 895">
          <a:extLst>
            <a:ext uri="{FF2B5EF4-FFF2-40B4-BE49-F238E27FC236}">
              <a16:creationId xmlns:a16="http://schemas.microsoft.com/office/drawing/2014/main" id="{DCD48F2D-5073-420B-BF2C-A499E8745BE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7" name="Text Box 896">
          <a:extLst>
            <a:ext uri="{FF2B5EF4-FFF2-40B4-BE49-F238E27FC236}">
              <a16:creationId xmlns:a16="http://schemas.microsoft.com/office/drawing/2014/main" id="{7EEF4272-B3B5-4184-A9C1-8B120739C28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8" name="Text Box 897">
          <a:extLst>
            <a:ext uri="{FF2B5EF4-FFF2-40B4-BE49-F238E27FC236}">
              <a16:creationId xmlns:a16="http://schemas.microsoft.com/office/drawing/2014/main" id="{50BB3099-BCDB-4027-B833-71142AE7D64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09" name="Text Box 898">
          <a:extLst>
            <a:ext uri="{FF2B5EF4-FFF2-40B4-BE49-F238E27FC236}">
              <a16:creationId xmlns:a16="http://schemas.microsoft.com/office/drawing/2014/main" id="{3651D561-AD1C-457A-B502-E2B5847C54D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0" name="Text Box 899">
          <a:extLst>
            <a:ext uri="{FF2B5EF4-FFF2-40B4-BE49-F238E27FC236}">
              <a16:creationId xmlns:a16="http://schemas.microsoft.com/office/drawing/2014/main" id="{A731EDBA-26B2-43DB-AA0A-E19418D76AB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1" name="Text Box 900">
          <a:extLst>
            <a:ext uri="{FF2B5EF4-FFF2-40B4-BE49-F238E27FC236}">
              <a16:creationId xmlns:a16="http://schemas.microsoft.com/office/drawing/2014/main" id="{2F04DA74-6998-4817-87F1-00BBDFDAD7A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2" name="Text Box 901">
          <a:extLst>
            <a:ext uri="{FF2B5EF4-FFF2-40B4-BE49-F238E27FC236}">
              <a16:creationId xmlns:a16="http://schemas.microsoft.com/office/drawing/2014/main" id="{E1645117-4445-479E-A6E9-1C176BDB409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3" name="Text Box 902">
          <a:extLst>
            <a:ext uri="{FF2B5EF4-FFF2-40B4-BE49-F238E27FC236}">
              <a16:creationId xmlns:a16="http://schemas.microsoft.com/office/drawing/2014/main" id="{224BCCEA-EC7F-4379-9AF1-720FF4D0741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4" name="Text Box 903">
          <a:extLst>
            <a:ext uri="{FF2B5EF4-FFF2-40B4-BE49-F238E27FC236}">
              <a16:creationId xmlns:a16="http://schemas.microsoft.com/office/drawing/2014/main" id="{61C63CB4-D5F3-4A60-99FD-526CA7EAA6D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5" name="Text Box 904">
          <a:extLst>
            <a:ext uri="{FF2B5EF4-FFF2-40B4-BE49-F238E27FC236}">
              <a16:creationId xmlns:a16="http://schemas.microsoft.com/office/drawing/2014/main" id="{D350AE67-AB3C-4B18-8E3F-B6C256E2A81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6" name="Text Box 905">
          <a:extLst>
            <a:ext uri="{FF2B5EF4-FFF2-40B4-BE49-F238E27FC236}">
              <a16:creationId xmlns:a16="http://schemas.microsoft.com/office/drawing/2014/main" id="{5ACB35B3-0162-4B65-A228-B0B9C93C4BE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7" name="Text Box 906">
          <a:extLst>
            <a:ext uri="{FF2B5EF4-FFF2-40B4-BE49-F238E27FC236}">
              <a16:creationId xmlns:a16="http://schemas.microsoft.com/office/drawing/2014/main" id="{B3F6623B-EFE3-41C7-A4F4-29778183681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8" name="Text Box 907">
          <a:extLst>
            <a:ext uri="{FF2B5EF4-FFF2-40B4-BE49-F238E27FC236}">
              <a16:creationId xmlns:a16="http://schemas.microsoft.com/office/drawing/2014/main" id="{77FA9D2A-7557-406E-91A0-F7DD6F159B2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19" name="Text Box 908">
          <a:extLst>
            <a:ext uri="{FF2B5EF4-FFF2-40B4-BE49-F238E27FC236}">
              <a16:creationId xmlns:a16="http://schemas.microsoft.com/office/drawing/2014/main" id="{3969D2A5-7969-46BD-91F2-5E514057B06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0" name="Text Box 909">
          <a:extLst>
            <a:ext uri="{FF2B5EF4-FFF2-40B4-BE49-F238E27FC236}">
              <a16:creationId xmlns:a16="http://schemas.microsoft.com/office/drawing/2014/main" id="{36D8646D-0130-445E-8208-6F3F310EC25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1" name="Text Box 910">
          <a:extLst>
            <a:ext uri="{FF2B5EF4-FFF2-40B4-BE49-F238E27FC236}">
              <a16:creationId xmlns:a16="http://schemas.microsoft.com/office/drawing/2014/main" id="{29D44B5F-3797-45F2-955B-B4D4CA9E7BF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2" name="Text Box 911">
          <a:extLst>
            <a:ext uri="{FF2B5EF4-FFF2-40B4-BE49-F238E27FC236}">
              <a16:creationId xmlns:a16="http://schemas.microsoft.com/office/drawing/2014/main" id="{774AEB79-AAF6-46CD-84AF-8822F181B84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3" name="Text Box 912">
          <a:extLst>
            <a:ext uri="{FF2B5EF4-FFF2-40B4-BE49-F238E27FC236}">
              <a16:creationId xmlns:a16="http://schemas.microsoft.com/office/drawing/2014/main" id="{10215775-485D-4BAC-A09A-633639CAC56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4" name="Text Box 913">
          <a:extLst>
            <a:ext uri="{FF2B5EF4-FFF2-40B4-BE49-F238E27FC236}">
              <a16:creationId xmlns:a16="http://schemas.microsoft.com/office/drawing/2014/main" id="{3B1FB21B-D520-4432-8F98-240AEEC4EA0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5" name="Text Box 914">
          <a:extLst>
            <a:ext uri="{FF2B5EF4-FFF2-40B4-BE49-F238E27FC236}">
              <a16:creationId xmlns:a16="http://schemas.microsoft.com/office/drawing/2014/main" id="{21CEB04C-8B8C-4AC4-A2C9-EDD4A8D6AE2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6" name="Text Box 915">
          <a:extLst>
            <a:ext uri="{FF2B5EF4-FFF2-40B4-BE49-F238E27FC236}">
              <a16:creationId xmlns:a16="http://schemas.microsoft.com/office/drawing/2014/main" id="{21368C64-8C58-4CA1-8EFF-B00E3AAEF0B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7" name="Text Box 916">
          <a:extLst>
            <a:ext uri="{FF2B5EF4-FFF2-40B4-BE49-F238E27FC236}">
              <a16:creationId xmlns:a16="http://schemas.microsoft.com/office/drawing/2014/main" id="{784933F9-1C1F-44F3-A201-91BDA5B51DC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8" name="Text Box 917">
          <a:extLst>
            <a:ext uri="{FF2B5EF4-FFF2-40B4-BE49-F238E27FC236}">
              <a16:creationId xmlns:a16="http://schemas.microsoft.com/office/drawing/2014/main" id="{78255A8E-A751-4408-A746-A6D05A80042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29" name="Text Box 918">
          <a:extLst>
            <a:ext uri="{FF2B5EF4-FFF2-40B4-BE49-F238E27FC236}">
              <a16:creationId xmlns:a16="http://schemas.microsoft.com/office/drawing/2014/main" id="{6F33FBAE-B085-4087-B48E-9FD56A2F567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0" name="Text Box 919">
          <a:extLst>
            <a:ext uri="{FF2B5EF4-FFF2-40B4-BE49-F238E27FC236}">
              <a16:creationId xmlns:a16="http://schemas.microsoft.com/office/drawing/2014/main" id="{D8292BCD-0BEF-4D77-A097-71EE323317F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1" name="Text Box 920">
          <a:extLst>
            <a:ext uri="{FF2B5EF4-FFF2-40B4-BE49-F238E27FC236}">
              <a16:creationId xmlns:a16="http://schemas.microsoft.com/office/drawing/2014/main" id="{E6BCDDE4-A234-4675-978D-DE35BB52689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2" name="Text Box 921">
          <a:extLst>
            <a:ext uri="{FF2B5EF4-FFF2-40B4-BE49-F238E27FC236}">
              <a16:creationId xmlns:a16="http://schemas.microsoft.com/office/drawing/2014/main" id="{523A7121-059A-4E79-8882-AD59B12A84F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3" name="Text Box 922">
          <a:extLst>
            <a:ext uri="{FF2B5EF4-FFF2-40B4-BE49-F238E27FC236}">
              <a16:creationId xmlns:a16="http://schemas.microsoft.com/office/drawing/2014/main" id="{FD0D4402-0700-4E50-8F0F-2B767E0ED0E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4" name="Text Box 923">
          <a:extLst>
            <a:ext uri="{FF2B5EF4-FFF2-40B4-BE49-F238E27FC236}">
              <a16:creationId xmlns:a16="http://schemas.microsoft.com/office/drawing/2014/main" id="{9B9E1FC3-C7B6-457A-B991-DCF47E35568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5" name="Text Box 924">
          <a:extLst>
            <a:ext uri="{FF2B5EF4-FFF2-40B4-BE49-F238E27FC236}">
              <a16:creationId xmlns:a16="http://schemas.microsoft.com/office/drawing/2014/main" id="{4AB38DC5-076F-4CF7-BAD5-41CB748A5CF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6" name="Text Box 925">
          <a:extLst>
            <a:ext uri="{FF2B5EF4-FFF2-40B4-BE49-F238E27FC236}">
              <a16:creationId xmlns:a16="http://schemas.microsoft.com/office/drawing/2014/main" id="{BB5B7CF0-5EC3-4436-855A-70A4A452438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7" name="Text Box 926">
          <a:extLst>
            <a:ext uri="{FF2B5EF4-FFF2-40B4-BE49-F238E27FC236}">
              <a16:creationId xmlns:a16="http://schemas.microsoft.com/office/drawing/2014/main" id="{754E1E0E-C474-4307-A198-CCE0485EF6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8" name="Text Box 927">
          <a:extLst>
            <a:ext uri="{FF2B5EF4-FFF2-40B4-BE49-F238E27FC236}">
              <a16:creationId xmlns:a16="http://schemas.microsoft.com/office/drawing/2014/main" id="{DE045294-C2C5-48CA-8D7D-E917C52B923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39" name="Text Box 928">
          <a:extLst>
            <a:ext uri="{FF2B5EF4-FFF2-40B4-BE49-F238E27FC236}">
              <a16:creationId xmlns:a16="http://schemas.microsoft.com/office/drawing/2014/main" id="{B48E835F-795D-4EAB-B983-F074E27504E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0" name="Text Box 929">
          <a:extLst>
            <a:ext uri="{FF2B5EF4-FFF2-40B4-BE49-F238E27FC236}">
              <a16:creationId xmlns:a16="http://schemas.microsoft.com/office/drawing/2014/main" id="{5A70F29D-7691-4CA0-957F-DCA8C04A7C4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1" name="Text Box 930">
          <a:extLst>
            <a:ext uri="{FF2B5EF4-FFF2-40B4-BE49-F238E27FC236}">
              <a16:creationId xmlns:a16="http://schemas.microsoft.com/office/drawing/2014/main" id="{15C3A39A-23F9-465B-A8A6-147AB8F8738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2" name="Text Box 931">
          <a:extLst>
            <a:ext uri="{FF2B5EF4-FFF2-40B4-BE49-F238E27FC236}">
              <a16:creationId xmlns:a16="http://schemas.microsoft.com/office/drawing/2014/main" id="{4F231D2A-64AD-4564-9798-2C4C6B0A213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3" name="Text Box 932">
          <a:extLst>
            <a:ext uri="{FF2B5EF4-FFF2-40B4-BE49-F238E27FC236}">
              <a16:creationId xmlns:a16="http://schemas.microsoft.com/office/drawing/2014/main" id="{5BB35118-0451-419E-BDFF-91CC9D7D350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4" name="Text Box 933">
          <a:extLst>
            <a:ext uri="{FF2B5EF4-FFF2-40B4-BE49-F238E27FC236}">
              <a16:creationId xmlns:a16="http://schemas.microsoft.com/office/drawing/2014/main" id="{819A5418-7D2A-4DEC-B3D1-35449C0D5A5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5" name="Text Box 934">
          <a:extLst>
            <a:ext uri="{FF2B5EF4-FFF2-40B4-BE49-F238E27FC236}">
              <a16:creationId xmlns:a16="http://schemas.microsoft.com/office/drawing/2014/main" id="{F4271EA8-FE32-4547-8617-D1ABA479151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6" name="Text Box 935">
          <a:extLst>
            <a:ext uri="{FF2B5EF4-FFF2-40B4-BE49-F238E27FC236}">
              <a16:creationId xmlns:a16="http://schemas.microsoft.com/office/drawing/2014/main" id="{475ADB0E-BC6D-4197-9DBF-BC0324F91E2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7" name="Text Box 936">
          <a:extLst>
            <a:ext uri="{FF2B5EF4-FFF2-40B4-BE49-F238E27FC236}">
              <a16:creationId xmlns:a16="http://schemas.microsoft.com/office/drawing/2014/main" id="{EBAFAF8B-755B-4968-A011-5EDE4955CBD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8" name="Text Box 937">
          <a:extLst>
            <a:ext uri="{FF2B5EF4-FFF2-40B4-BE49-F238E27FC236}">
              <a16:creationId xmlns:a16="http://schemas.microsoft.com/office/drawing/2014/main" id="{800D1459-9414-46AC-BAE6-8263D03C972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49" name="Text Box 938">
          <a:extLst>
            <a:ext uri="{FF2B5EF4-FFF2-40B4-BE49-F238E27FC236}">
              <a16:creationId xmlns:a16="http://schemas.microsoft.com/office/drawing/2014/main" id="{BD6C8B3A-E2EA-4791-A67E-D2E68507B8E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0" name="Text Box 939">
          <a:extLst>
            <a:ext uri="{FF2B5EF4-FFF2-40B4-BE49-F238E27FC236}">
              <a16:creationId xmlns:a16="http://schemas.microsoft.com/office/drawing/2014/main" id="{B2B94A75-6626-42B2-83E5-3620E9A1722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1" name="Text Box 940">
          <a:extLst>
            <a:ext uri="{FF2B5EF4-FFF2-40B4-BE49-F238E27FC236}">
              <a16:creationId xmlns:a16="http://schemas.microsoft.com/office/drawing/2014/main" id="{4D53B40A-1609-4BCA-AAB8-E63BBB4A377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2" name="Text Box 941">
          <a:extLst>
            <a:ext uri="{FF2B5EF4-FFF2-40B4-BE49-F238E27FC236}">
              <a16:creationId xmlns:a16="http://schemas.microsoft.com/office/drawing/2014/main" id="{89C486C8-0844-4629-96CB-453ED097660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3" name="Text Box 942">
          <a:extLst>
            <a:ext uri="{FF2B5EF4-FFF2-40B4-BE49-F238E27FC236}">
              <a16:creationId xmlns:a16="http://schemas.microsoft.com/office/drawing/2014/main" id="{C38F8BCF-9C7F-409F-B054-A53B505AA55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4" name="Text Box 943">
          <a:extLst>
            <a:ext uri="{FF2B5EF4-FFF2-40B4-BE49-F238E27FC236}">
              <a16:creationId xmlns:a16="http://schemas.microsoft.com/office/drawing/2014/main" id="{4F4F713B-BB83-4D28-BD50-95C64D87F7B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5" name="Text Box 944">
          <a:extLst>
            <a:ext uri="{FF2B5EF4-FFF2-40B4-BE49-F238E27FC236}">
              <a16:creationId xmlns:a16="http://schemas.microsoft.com/office/drawing/2014/main" id="{73147D4B-1949-4558-9B97-C5330FAC379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6" name="Text Box 945">
          <a:extLst>
            <a:ext uri="{FF2B5EF4-FFF2-40B4-BE49-F238E27FC236}">
              <a16:creationId xmlns:a16="http://schemas.microsoft.com/office/drawing/2014/main" id="{3458F733-2473-4EB7-94BC-23257AF9E60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7" name="Text Box 946">
          <a:extLst>
            <a:ext uri="{FF2B5EF4-FFF2-40B4-BE49-F238E27FC236}">
              <a16:creationId xmlns:a16="http://schemas.microsoft.com/office/drawing/2014/main" id="{A7EC6F1E-4D77-4C15-B422-358280D5E60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8" name="Text Box 947">
          <a:extLst>
            <a:ext uri="{FF2B5EF4-FFF2-40B4-BE49-F238E27FC236}">
              <a16:creationId xmlns:a16="http://schemas.microsoft.com/office/drawing/2014/main" id="{C7A54101-25DB-4E50-9A65-0F6BEC365A1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59" name="Text Box 948">
          <a:extLst>
            <a:ext uri="{FF2B5EF4-FFF2-40B4-BE49-F238E27FC236}">
              <a16:creationId xmlns:a16="http://schemas.microsoft.com/office/drawing/2014/main" id="{897147D0-5D18-4A2B-8BC6-8323476642D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0" name="Text Box 949">
          <a:extLst>
            <a:ext uri="{FF2B5EF4-FFF2-40B4-BE49-F238E27FC236}">
              <a16:creationId xmlns:a16="http://schemas.microsoft.com/office/drawing/2014/main" id="{39EFECF6-1BAD-406C-8694-F3FD2341242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1" name="Text Box 950">
          <a:extLst>
            <a:ext uri="{FF2B5EF4-FFF2-40B4-BE49-F238E27FC236}">
              <a16:creationId xmlns:a16="http://schemas.microsoft.com/office/drawing/2014/main" id="{0767612F-D712-48F2-A52F-4439628E9D9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2" name="Text Box 951">
          <a:extLst>
            <a:ext uri="{FF2B5EF4-FFF2-40B4-BE49-F238E27FC236}">
              <a16:creationId xmlns:a16="http://schemas.microsoft.com/office/drawing/2014/main" id="{98FD9616-2104-4190-82D6-D4D5FE0C4E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3" name="Text Box 952">
          <a:extLst>
            <a:ext uri="{FF2B5EF4-FFF2-40B4-BE49-F238E27FC236}">
              <a16:creationId xmlns:a16="http://schemas.microsoft.com/office/drawing/2014/main" id="{D80BBA12-9733-45C2-9E2D-4B5091F0E5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4" name="Text Box 953">
          <a:extLst>
            <a:ext uri="{FF2B5EF4-FFF2-40B4-BE49-F238E27FC236}">
              <a16:creationId xmlns:a16="http://schemas.microsoft.com/office/drawing/2014/main" id="{DFD81DF3-800C-4E0D-B26B-6E79D9CE51F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5" name="Text Box 954">
          <a:extLst>
            <a:ext uri="{FF2B5EF4-FFF2-40B4-BE49-F238E27FC236}">
              <a16:creationId xmlns:a16="http://schemas.microsoft.com/office/drawing/2014/main" id="{16A7F391-06D5-4424-BAA3-0449F502514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6" name="Text Box 955">
          <a:extLst>
            <a:ext uri="{FF2B5EF4-FFF2-40B4-BE49-F238E27FC236}">
              <a16:creationId xmlns:a16="http://schemas.microsoft.com/office/drawing/2014/main" id="{607D62EB-3851-4351-8B76-EDC3F7DB366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7" name="Text Box 956">
          <a:extLst>
            <a:ext uri="{FF2B5EF4-FFF2-40B4-BE49-F238E27FC236}">
              <a16:creationId xmlns:a16="http://schemas.microsoft.com/office/drawing/2014/main" id="{0E16852F-0992-4CF5-9A8F-75AA6697731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8" name="Text Box 957">
          <a:extLst>
            <a:ext uri="{FF2B5EF4-FFF2-40B4-BE49-F238E27FC236}">
              <a16:creationId xmlns:a16="http://schemas.microsoft.com/office/drawing/2014/main" id="{224E1388-3D41-4831-AC5D-9FF71B14D1C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69" name="Text Box 958">
          <a:extLst>
            <a:ext uri="{FF2B5EF4-FFF2-40B4-BE49-F238E27FC236}">
              <a16:creationId xmlns:a16="http://schemas.microsoft.com/office/drawing/2014/main" id="{2DE442CF-FBC2-4E3D-B12F-CB3944A4DBF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0" name="Text Box 959">
          <a:extLst>
            <a:ext uri="{FF2B5EF4-FFF2-40B4-BE49-F238E27FC236}">
              <a16:creationId xmlns:a16="http://schemas.microsoft.com/office/drawing/2014/main" id="{A8D702F5-C95B-41EC-80C7-A906D79F56C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1" name="Text Box 960">
          <a:extLst>
            <a:ext uri="{FF2B5EF4-FFF2-40B4-BE49-F238E27FC236}">
              <a16:creationId xmlns:a16="http://schemas.microsoft.com/office/drawing/2014/main" id="{C903171C-03F3-47DB-AB62-15147E458BE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2" name="Text Box 961">
          <a:extLst>
            <a:ext uri="{FF2B5EF4-FFF2-40B4-BE49-F238E27FC236}">
              <a16:creationId xmlns:a16="http://schemas.microsoft.com/office/drawing/2014/main" id="{E96030E5-F280-4006-ACA6-0132A95F6E2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3" name="Text Box 962">
          <a:extLst>
            <a:ext uri="{FF2B5EF4-FFF2-40B4-BE49-F238E27FC236}">
              <a16:creationId xmlns:a16="http://schemas.microsoft.com/office/drawing/2014/main" id="{664E4B93-C907-45FF-93B1-A6D7C343A5B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4" name="Text Box 963">
          <a:extLst>
            <a:ext uri="{FF2B5EF4-FFF2-40B4-BE49-F238E27FC236}">
              <a16:creationId xmlns:a16="http://schemas.microsoft.com/office/drawing/2014/main" id="{03E92F80-C126-49F6-AA63-0043B952BAE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5" name="Text Box 964">
          <a:extLst>
            <a:ext uri="{FF2B5EF4-FFF2-40B4-BE49-F238E27FC236}">
              <a16:creationId xmlns:a16="http://schemas.microsoft.com/office/drawing/2014/main" id="{EC90066E-6308-4ED5-9A5E-3562D0C94F1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6" name="Text Box 965">
          <a:extLst>
            <a:ext uri="{FF2B5EF4-FFF2-40B4-BE49-F238E27FC236}">
              <a16:creationId xmlns:a16="http://schemas.microsoft.com/office/drawing/2014/main" id="{46075346-BE92-4F9F-BD30-836E66E7D71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7" name="Text Box 966">
          <a:extLst>
            <a:ext uri="{FF2B5EF4-FFF2-40B4-BE49-F238E27FC236}">
              <a16:creationId xmlns:a16="http://schemas.microsoft.com/office/drawing/2014/main" id="{2C2FB9CA-EF0F-4764-8F28-57CE3349B16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8" name="Text Box 967">
          <a:extLst>
            <a:ext uri="{FF2B5EF4-FFF2-40B4-BE49-F238E27FC236}">
              <a16:creationId xmlns:a16="http://schemas.microsoft.com/office/drawing/2014/main" id="{6ACCFE13-8EA8-4092-B43F-630AE1B498F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79" name="Text Box 968">
          <a:extLst>
            <a:ext uri="{FF2B5EF4-FFF2-40B4-BE49-F238E27FC236}">
              <a16:creationId xmlns:a16="http://schemas.microsoft.com/office/drawing/2014/main" id="{2071811E-7456-4F08-ABD5-7F020F2964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0" name="Text Box 969">
          <a:extLst>
            <a:ext uri="{FF2B5EF4-FFF2-40B4-BE49-F238E27FC236}">
              <a16:creationId xmlns:a16="http://schemas.microsoft.com/office/drawing/2014/main" id="{612B1653-064B-47E0-8A7A-C9C4FCC62D0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1" name="Text Box 970">
          <a:extLst>
            <a:ext uri="{FF2B5EF4-FFF2-40B4-BE49-F238E27FC236}">
              <a16:creationId xmlns:a16="http://schemas.microsoft.com/office/drawing/2014/main" id="{20A02B54-0161-4812-8300-07BDC791C07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2" name="Text Box 971">
          <a:extLst>
            <a:ext uri="{FF2B5EF4-FFF2-40B4-BE49-F238E27FC236}">
              <a16:creationId xmlns:a16="http://schemas.microsoft.com/office/drawing/2014/main" id="{5BFC2B72-3C64-47EB-B62E-F283E628F6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3" name="Text Box 972">
          <a:extLst>
            <a:ext uri="{FF2B5EF4-FFF2-40B4-BE49-F238E27FC236}">
              <a16:creationId xmlns:a16="http://schemas.microsoft.com/office/drawing/2014/main" id="{8593AFA8-9054-4782-90D6-1094F1881B0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4" name="Text Box 973">
          <a:extLst>
            <a:ext uri="{FF2B5EF4-FFF2-40B4-BE49-F238E27FC236}">
              <a16:creationId xmlns:a16="http://schemas.microsoft.com/office/drawing/2014/main" id="{FBEE88E4-4576-4793-9EFE-B1865401358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5" name="Text Box 974">
          <a:extLst>
            <a:ext uri="{FF2B5EF4-FFF2-40B4-BE49-F238E27FC236}">
              <a16:creationId xmlns:a16="http://schemas.microsoft.com/office/drawing/2014/main" id="{81F98570-0959-46C5-9AE1-86E846673AD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6" name="Text Box 975">
          <a:extLst>
            <a:ext uri="{FF2B5EF4-FFF2-40B4-BE49-F238E27FC236}">
              <a16:creationId xmlns:a16="http://schemas.microsoft.com/office/drawing/2014/main" id="{BFAA77D2-8134-48E9-BB45-3472F166B0F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7" name="Text Box 976">
          <a:extLst>
            <a:ext uri="{FF2B5EF4-FFF2-40B4-BE49-F238E27FC236}">
              <a16:creationId xmlns:a16="http://schemas.microsoft.com/office/drawing/2014/main" id="{3CB0C89D-600A-48C1-8A4A-61225AF9A6F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8" name="Text Box 977">
          <a:extLst>
            <a:ext uri="{FF2B5EF4-FFF2-40B4-BE49-F238E27FC236}">
              <a16:creationId xmlns:a16="http://schemas.microsoft.com/office/drawing/2014/main" id="{6CE61ED5-137F-45A5-8C37-7C5F13F92DA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89" name="Text Box 978">
          <a:extLst>
            <a:ext uri="{FF2B5EF4-FFF2-40B4-BE49-F238E27FC236}">
              <a16:creationId xmlns:a16="http://schemas.microsoft.com/office/drawing/2014/main" id="{3114AAF1-2DF4-49A5-9807-8DBEE265B90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0" name="Text Box 979">
          <a:extLst>
            <a:ext uri="{FF2B5EF4-FFF2-40B4-BE49-F238E27FC236}">
              <a16:creationId xmlns:a16="http://schemas.microsoft.com/office/drawing/2014/main" id="{D4C66372-1274-4A05-9DB2-78F13C8467C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1" name="Text Box 980">
          <a:extLst>
            <a:ext uri="{FF2B5EF4-FFF2-40B4-BE49-F238E27FC236}">
              <a16:creationId xmlns:a16="http://schemas.microsoft.com/office/drawing/2014/main" id="{58A5EDA6-A0B9-49EA-BFFE-AAEB423CA39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2" name="Text Box 981">
          <a:extLst>
            <a:ext uri="{FF2B5EF4-FFF2-40B4-BE49-F238E27FC236}">
              <a16:creationId xmlns:a16="http://schemas.microsoft.com/office/drawing/2014/main" id="{69B5993F-430D-431E-9637-6A038344A3D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3" name="Text Box 982">
          <a:extLst>
            <a:ext uri="{FF2B5EF4-FFF2-40B4-BE49-F238E27FC236}">
              <a16:creationId xmlns:a16="http://schemas.microsoft.com/office/drawing/2014/main" id="{0970B806-0CE5-495D-9DB8-667F723FF3B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4" name="Text Box 983">
          <a:extLst>
            <a:ext uri="{FF2B5EF4-FFF2-40B4-BE49-F238E27FC236}">
              <a16:creationId xmlns:a16="http://schemas.microsoft.com/office/drawing/2014/main" id="{3CE38960-BDC5-498B-B089-7AC20F18499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5" name="Text Box 984">
          <a:extLst>
            <a:ext uri="{FF2B5EF4-FFF2-40B4-BE49-F238E27FC236}">
              <a16:creationId xmlns:a16="http://schemas.microsoft.com/office/drawing/2014/main" id="{FD6BDAB4-1FA8-4F15-B6CB-74C925E791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6" name="Text Box 985">
          <a:extLst>
            <a:ext uri="{FF2B5EF4-FFF2-40B4-BE49-F238E27FC236}">
              <a16:creationId xmlns:a16="http://schemas.microsoft.com/office/drawing/2014/main" id="{569537A6-12D3-418B-BE01-5DFCB7570BD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7" name="Text Box 986">
          <a:extLst>
            <a:ext uri="{FF2B5EF4-FFF2-40B4-BE49-F238E27FC236}">
              <a16:creationId xmlns:a16="http://schemas.microsoft.com/office/drawing/2014/main" id="{3DDD8A9B-F2B3-401A-AA64-DB820338426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8" name="Text Box 987">
          <a:extLst>
            <a:ext uri="{FF2B5EF4-FFF2-40B4-BE49-F238E27FC236}">
              <a16:creationId xmlns:a16="http://schemas.microsoft.com/office/drawing/2014/main" id="{E7351ED2-4D40-47AC-BE88-5689230283E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899" name="Text Box 988">
          <a:extLst>
            <a:ext uri="{FF2B5EF4-FFF2-40B4-BE49-F238E27FC236}">
              <a16:creationId xmlns:a16="http://schemas.microsoft.com/office/drawing/2014/main" id="{FC2A83BC-64E7-4249-B4EB-888DB7425F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0" name="Text Box 989">
          <a:extLst>
            <a:ext uri="{FF2B5EF4-FFF2-40B4-BE49-F238E27FC236}">
              <a16:creationId xmlns:a16="http://schemas.microsoft.com/office/drawing/2014/main" id="{DB1381F9-899B-4E34-BFC1-AA673A60621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1" name="Text Box 990">
          <a:extLst>
            <a:ext uri="{FF2B5EF4-FFF2-40B4-BE49-F238E27FC236}">
              <a16:creationId xmlns:a16="http://schemas.microsoft.com/office/drawing/2014/main" id="{9B96F78C-38AD-4C5A-AE87-67EE1F64A60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2" name="Text Box 991">
          <a:extLst>
            <a:ext uri="{FF2B5EF4-FFF2-40B4-BE49-F238E27FC236}">
              <a16:creationId xmlns:a16="http://schemas.microsoft.com/office/drawing/2014/main" id="{E813F88E-B97D-4D59-8594-2C54E58F952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3" name="Text Box 992">
          <a:extLst>
            <a:ext uri="{FF2B5EF4-FFF2-40B4-BE49-F238E27FC236}">
              <a16:creationId xmlns:a16="http://schemas.microsoft.com/office/drawing/2014/main" id="{934AD232-F222-4AD6-AE1A-096507C1D86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4" name="Text Box 993">
          <a:extLst>
            <a:ext uri="{FF2B5EF4-FFF2-40B4-BE49-F238E27FC236}">
              <a16:creationId xmlns:a16="http://schemas.microsoft.com/office/drawing/2014/main" id="{FF9B48F4-5EE6-4C95-8A7A-6CD26472E82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5" name="Text Box 994">
          <a:extLst>
            <a:ext uri="{FF2B5EF4-FFF2-40B4-BE49-F238E27FC236}">
              <a16:creationId xmlns:a16="http://schemas.microsoft.com/office/drawing/2014/main" id="{6F2A7048-832F-4F47-A550-A2CDF69A4E6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6" name="Text Box 995">
          <a:extLst>
            <a:ext uri="{FF2B5EF4-FFF2-40B4-BE49-F238E27FC236}">
              <a16:creationId xmlns:a16="http://schemas.microsoft.com/office/drawing/2014/main" id="{956BA2EE-9C9F-4DDE-A64C-697F393F379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7" name="Text Box 996">
          <a:extLst>
            <a:ext uri="{FF2B5EF4-FFF2-40B4-BE49-F238E27FC236}">
              <a16:creationId xmlns:a16="http://schemas.microsoft.com/office/drawing/2014/main" id="{5A0A7481-2E44-4B12-926B-A8E6B9DDC19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8" name="Text Box 997">
          <a:extLst>
            <a:ext uri="{FF2B5EF4-FFF2-40B4-BE49-F238E27FC236}">
              <a16:creationId xmlns:a16="http://schemas.microsoft.com/office/drawing/2014/main" id="{4FEBFC83-4DC0-41A6-86F2-40F717FBF9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09" name="Text Box 998">
          <a:extLst>
            <a:ext uri="{FF2B5EF4-FFF2-40B4-BE49-F238E27FC236}">
              <a16:creationId xmlns:a16="http://schemas.microsoft.com/office/drawing/2014/main" id="{6931C4C5-8D35-4769-A94F-C70DA72D684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0" name="Text Box 999">
          <a:extLst>
            <a:ext uri="{FF2B5EF4-FFF2-40B4-BE49-F238E27FC236}">
              <a16:creationId xmlns:a16="http://schemas.microsoft.com/office/drawing/2014/main" id="{71C279B3-2465-44ED-B3E0-B1E16FDA1F0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1" name="Text Box 1000">
          <a:extLst>
            <a:ext uri="{FF2B5EF4-FFF2-40B4-BE49-F238E27FC236}">
              <a16:creationId xmlns:a16="http://schemas.microsoft.com/office/drawing/2014/main" id="{80DD646F-277C-468D-80E7-7D0A60391A5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2" name="Text Box 1001">
          <a:extLst>
            <a:ext uri="{FF2B5EF4-FFF2-40B4-BE49-F238E27FC236}">
              <a16:creationId xmlns:a16="http://schemas.microsoft.com/office/drawing/2014/main" id="{F8B84A68-71EE-4688-BA05-20E0BB203E4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3" name="Text Box 1002">
          <a:extLst>
            <a:ext uri="{FF2B5EF4-FFF2-40B4-BE49-F238E27FC236}">
              <a16:creationId xmlns:a16="http://schemas.microsoft.com/office/drawing/2014/main" id="{7A625895-4147-4DE6-988F-ABB81565260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4" name="Text Box 1003">
          <a:extLst>
            <a:ext uri="{FF2B5EF4-FFF2-40B4-BE49-F238E27FC236}">
              <a16:creationId xmlns:a16="http://schemas.microsoft.com/office/drawing/2014/main" id="{071E5313-E639-410F-9EC5-87567C55865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5" name="Text Box 1004">
          <a:extLst>
            <a:ext uri="{FF2B5EF4-FFF2-40B4-BE49-F238E27FC236}">
              <a16:creationId xmlns:a16="http://schemas.microsoft.com/office/drawing/2014/main" id="{0550B22D-9281-4D59-BD41-A38EC25AA80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6" name="Text Box 1005">
          <a:extLst>
            <a:ext uri="{FF2B5EF4-FFF2-40B4-BE49-F238E27FC236}">
              <a16:creationId xmlns:a16="http://schemas.microsoft.com/office/drawing/2014/main" id="{F9059C95-5B5B-4299-BABC-D985A7B67D4E}"/>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7" name="Text Box 1006">
          <a:extLst>
            <a:ext uri="{FF2B5EF4-FFF2-40B4-BE49-F238E27FC236}">
              <a16:creationId xmlns:a16="http://schemas.microsoft.com/office/drawing/2014/main" id="{6533E2C6-5EDC-4A94-ADCE-9974658AA52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8" name="Text Box 1007">
          <a:extLst>
            <a:ext uri="{FF2B5EF4-FFF2-40B4-BE49-F238E27FC236}">
              <a16:creationId xmlns:a16="http://schemas.microsoft.com/office/drawing/2014/main" id="{237C38BF-55F4-4208-9B34-675171D62B9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19" name="Text Box 1008">
          <a:extLst>
            <a:ext uri="{FF2B5EF4-FFF2-40B4-BE49-F238E27FC236}">
              <a16:creationId xmlns:a16="http://schemas.microsoft.com/office/drawing/2014/main" id="{8D370AC3-36F8-4FAB-88A1-F2ADB0BE8C2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0" name="Text Box 1009">
          <a:extLst>
            <a:ext uri="{FF2B5EF4-FFF2-40B4-BE49-F238E27FC236}">
              <a16:creationId xmlns:a16="http://schemas.microsoft.com/office/drawing/2014/main" id="{DAE02096-D255-4AB2-9685-4DD456409B6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1" name="Text Box 1010">
          <a:extLst>
            <a:ext uri="{FF2B5EF4-FFF2-40B4-BE49-F238E27FC236}">
              <a16:creationId xmlns:a16="http://schemas.microsoft.com/office/drawing/2014/main" id="{2867297D-027E-4C74-9735-A931835FBBE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2" name="Text Box 1011">
          <a:extLst>
            <a:ext uri="{FF2B5EF4-FFF2-40B4-BE49-F238E27FC236}">
              <a16:creationId xmlns:a16="http://schemas.microsoft.com/office/drawing/2014/main" id="{D9D2EAC8-7BC1-4DB7-A976-260EA4EDE07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3" name="Text Box 1012">
          <a:extLst>
            <a:ext uri="{FF2B5EF4-FFF2-40B4-BE49-F238E27FC236}">
              <a16:creationId xmlns:a16="http://schemas.microsoft.com/office/drawing/2014/main" id="{F170BC18-4847-43CA-9866-5FC861845BD6}"/>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4" name="Text Box 1013">
          <a:extLst>
            <a:ext uri="{FF2B5EF4-FFF2-40B4-BE49-F238E27FC236}">
              <a16:creationId xmlns:a16="http://schemas.microsoft.com/office/drawing/2014/main" id="{02CE53FF-3667-4666-A68E-9A5904B72F6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5" name="Text Box 1014">
          <a:extLst>
            <a:ext uri="{FF2B5EF4-FFF2-40B4-BE49-F238E27FC236}">
              <a16:creationId xmlns:a16="http://schemas.microsoft.com/office/drawing/2014/main" id="{78C9ADD2-F3FD-4074-9026-3F4CE7C763E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6" name="Text Box 1015">
          <a:extLst>
            <a:ext uri="{FF2B5EF4-FFF2-40B4-BE49-F238E27FC236}">
              <a16:creationId xmlns:a16="http://schemas.microsoft.com/office/drawing/2014/main" id="{DB66A046-EA1F-4F02-BCB4-3A6AB633315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7" name="Text Box 1016">
          <a:extLst>
            <a:ext uri="{FF2B5EF4-FFF2-40B4-BE49-F238E27FC236}">
              <a16:creationId xmlns:a16="http://schemas.microsoft.com/office/drawing/2014/main" id="{FB59E87B-5799-457F-82BB-CFD5D497E85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8" name="Text Box 1017">
          <a:extLst>
            <a:ext uri="{FF2B5EF4-FFF2-40B4-BE49-F238E27FC236}">
              <a16:creationId xmlns:a16="http://schemas.microsoft.com/office/drawing/2014/main" id="{43613CC6-0E72-449F-9DF4-BCB7CAAB7E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29" name="Text Box 1018">
          <a:extLst>
            <a:ext uri="{FF2B5EF4-FFF2-40B4-BE49-F238E27FC236}">
              <a16:creationId xmlns:a16="http://schemas.microsoft.com/office/drawing/2014/main" id="{8175C2B2-253A-4276-A83C-2B9D638F331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0" name="Text Box 1019">
          <a:extLst>
            <a:ext uri="{FF2B5EF4-FFF2-40B4-BE49-F238E27FC236}">
              <a16:creationId xmlns:a16="http://schemas.microsoft.com/office/drawing/2014/main" id="{F6D90540-70A2-4FA2-AEA1-30DC6FCB0FB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1" name="Text Box 1020">
          <a:extLst>
            <a:ext uri="{FF2B5EF4-FFF2-40B4-BE49-F238E27FC236}">
              <a16:creationId xmlns:a16="http://schemas.microsoft.com/office/drawing/2014/main" id="{F6D399C4-E2B4-447A-BE72-3B30037CE6C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2" name="Text Box 1021">
          <a:extLst>
            <a:ext uri="{FF2B5EF4-FFF2-40B4-BE49-F238E27FC236}">
              <a16:creationId xmlns:a16="http://schemas.microsoft.com/office/drawing/2014/main" id="{B0D42E21-1819-4FE4-AFBC-5D7701F9277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3" name="Text Box 1022">
          <a:extLst>
            <a:ext uri="{FF2B5EF4-FFF2-40B4-BE49-F238E27FC236}">
              <a16:creationId xmlns:a16="http://schemas.microsoft.com/office/drawing/2014/main" id="{31C51844-C424-4742-ACC0-F2B4B4E8EA6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4" name="Text Box 1023">
          <a:extLst>
            <a:ext uri="{FF2B5EF4-FFF2-40B4-BE49-F238E27FC236}">
              <a16:creationId xmlns:a16="http://schemas.microsoft.com/office/drawing/2014/main" id="{A1DCD3FA-4DF2-4CB2-89DA-691CA3878DD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5" name="Text Box 1024">
          <a:extLst>
            <a:ext uri="{FF2B5EF4-FFF2-40B4-BE49-F238E27FC236}">
              <a16:creationId xmlns:a16="http://schemas.microsoft.com/office/drawing/2014/main" id="{82238AF5-D06C-4157-BE18-AF7EA31E49A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6" name="Text Box 1025">
          <a:extLst>
            <a:ext uri="{FF2B5EF4-FFF2-40B4-BE49-F238E27FC236}">
              <a16:creationId xmlns:a16="http://schemas.microsoft.com/office/drawing/2014/main" id="{EC5B28B3-1E3E-4D25-84A3-3B2D655EA04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7" name="Text Box 1026">
          <a:extLst>
            <a:ext uri="{FF2B5EF4-FFF2-40B4-BE49-F238E27FC236}">
              <a16:creationId xmlns:a16="http://schemas.microsoft.com/office/drawing/2014/main" id="{14EAA0CB-1E42-48A5-9726-DE73B6F8F93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8" name="Text Box 1027">
          <a:extLst>
            <a:ext uri="{FF2B5EF4-FFF2-40B4-BE49-F238E27FC236}">
              <a16:creationId xmlns:a16="http://schemas.microsoft.com/office/drawing/2014/main" id="{72A94372-9932-4B41-8D1D-3F372A13EE2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39" name="Text Box 1028">
          <a:extLst>
            <a:ext uri="{FF2B5EF4-FFF2-40B4-BE49-F238E27FC236}">
              <a16:creationId xmlns:a16="http://schemas.microsoft.com/office/drawing/2014/main" id="{0BC65CF6-E80D-424E-920C-702B08A0D0D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0" name="Text Box 1029">
          <a:extLst>
            <a:ext uri="{FF2B5EF4-FFF2-40B4-BE49-F238E27FC236}">
              <a16:creationId xmlns:a16="http://schemas.microsoft.com/office/drawing/2014/main" id="{2D63BF3C-13AE-46F3-971A-0AD5A917053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1" name="Text Box 1030">
          <a:extLst>
            <a:ext uri="{FF2B5EF4-FFF2-40B4-BE49-F238E27FC236}">
              <a16:creationId xmlns:a16="http://schemas.microsoft.com/office/drawing/2014/main" id="{30BCC06C-C525-4971-A7A0-CE35FFC1CCA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2" name="Text Box 1031">
          <a:extLst>
            <a:ext uri="{FF2B5EF4-FFF2-40B4-BE49-F238E27FC236}">
              <a16:creationId xmlns:a16="http://schemas.microsoft.com/office/drawing/2014/main" id="{AC64BF11-F18B-42CB-9F63-10517106899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3" name="Text Box 1032">
          <a:extLst>
            <a:ext uri="{FF2B5EF4-FFF2-40B4-BE49-F238E27FC236}">
              <a16:creationId xmlns:a16="http://schemas.microsoft.com/office/drawing/2014/main" id="{9F06B087-17CC-490A-ACCB-8A7A96A32310}"/>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4" name="Text Box 1033">
          <a:extLst>
            <a:ext uri="{FF2B5EF4-FFF2-40B4-BE49-F238E27FC236}">
              <a16:creationId xmlns:a16="http://schemas.microsoft.com/office/drawing/2014/main" id="{A2D4B585-D2A5-4B1A-BB40-850AB795A5B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5" name="Text Box 1034">
          <a:extLst>
            <a:ext uri="{FF2B5EF4-FFF2-40B4-BE49-F238E27FC236}">
              <a16:creationId xmlns:a16="http://schemas.microsoft.com/office/drawing/2014/main" id="{7B911463-64A4-43C2-878D-A02D3770B96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6" name="Text Box 1035">
          <a:extLst>
            <a:ext uri="{FF2B5EF4-FFF2-40B4-BE49-F238E27FC236}">
              <a16:creationId xmlns:a16="http://schemas.microsoft.com/office/drawing/2014/main" id="{299619B6-2044-45B0-9CF6-E84A3230010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7" name="Text Box 1036">
          <a:extLst>
            <a:ext uri="{FF2B5EF4-FFF2-40B4-BE49-F238E27FC236}">
              <a16:creationId xmlns:a16="http://schemas.microsoft.com/office/drawing/2014/main" id="{65344C8E-CB59-4C9C-9051-34FB4E966981}"/>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8" name="Text Box 1037">
          <a:extLst>
            <a:ext uri="{FF2B5EF4-FFF2-40B4-BE49-F238E27FC236}">
              <a16:creationId xmlns:a16="http://schemas.microsoft.com/office/drawing/2014/main" id="{5CBDE321-FD15-4693-AD41-BF5321DD272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49" name="Text Box 1038">
          <a:extLst>
            <a:ext uri="{FF2B5EF4-FFF2-40B4-BE49-F238E27FC236}">
              <a16:creationId xmlns:a16="http://schemas.microsoft.com/office/drawing/2014/main" id="{714A1492-6FBB-44BF-9929-CA0D971070A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0" name="Text Box 1039">
          <a:extLst>
            <a:ext uri="{FF2B5EF4-FFF2-40B4-BE49-F238E27FC236}">
              <a16:creationId xmlns:a16="http://schemas.microsoft.com/office/drawing/2014/main" id="{6C791456-E20E-4A41-B4DE-6B046D73D97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1" name="Text Box 1040">
          <a:extLst>
            <a:ext uri="{FF2B5EF4-FFF2-40B4-BE49-F238E27FC236}">
              <a16:creationId xmlns:a16="http://schemas.microsoft.com/office/drawing/2014/main" id="{BC63C631-B1A9-4710-8CFE-63E632AD4D6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2" name="Text Box 1041">
          <a:extLst>
            <a:ext uri="{FF2B5EF4-FFF2-40B4-BE49-F238E27FC236}">
              <a16:creationId xmlns:a16="http://schemas.microsoft.com/office/drawing/2014/main" id="{8AB26624-1449-40DB-9AA1-AD4541C3374F}"/>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3" name="Text Box 1042">
          <a:extLst>
            <a:ext uri="{FF2B5EF4-FFF2-40B4-BE49-F238E27FC236}">
              <a16:creationId xmlns:a16="http://schemas.microsoft.com/office/drawing/2014/main" id="{58390899-59BB-4134-935D-2B9AF65E9E6B}"/>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4" name="Text Box 1043">
          <a:extLst>
            <a:ext uri="{FF2B5EF4-FFF2-40B4-BE49-F238E27FC236}">
              <a16:creationId xmlns:a16="http://schemas.microsoft.com/office/drawing/2014/main" id="{42D9EF94-8EB5-4B94-A358-4C0F70236AA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5" name="Text Box 1044">
          <a:extLst>
            <a:ext uri="{FF2B5EF4-FFF2-40B4-BE49-F238E27FC236}">
              <a16:creationId xmlns:a16="http://schemas.microsoft.com/office/drawing/2014/main" id="{F5AF9BFC-086C-479F-BA50-8ABF944B9DAA}"/>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6" name="Text Box 1045">
          <a:extLst>
            <a:ext uri="{FF2B5EF4-FFF2-40B4-BE49-F238E27FC236}">
              <a16:creationId xmlns:a16="http://schemas.microsoft.com/office/drawing/2014/main" id="{ACBB0F69-BE2D-4E1D-9A4C-C484216BCF6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7" name="Text Box 1046">
          <a:extLst>
            <a:ext uri="{FF2B5EF4-FFF2-40B4-BE49-F238E27FC236}">
              <a16:creationId xmlns:a16="http://schemas.microsoft.com/office/drawing/2014/main" id="{0EF62F10-F025-4805-9974-F2DE2A125DD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8" name="Text Box 1047">
          <a:extLst>
            <a:ext uri="{FF2B5EF4-FFF2-40B4-BE49-F238E27FC236}">
              <a16:creationId xmlns:a16="http://schemas.microsoft.com/office/drawing/2014/main" id="{5B39859B-FF87-4840-9492-0320ACEC292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59" name="Text Box 1048">
          <a:extLst>
            <a:ext uri="{FF2B5EF4-FFF2-40B4-BE49-F238E27FC236}">
              <a16:creationId xmlns:a16="http://schemas.microsoft.com/office/drawing/2014/main" id="{D2D74A02-15F6-4412-B4C9-BC6EF7E7338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0" name="Text Box 1049">
          <a:extLst>
            <a:ext uri="{FF2B5EF4-FFF2-40B4-BE49-F238E27FC236}">
              <a16:creationId xmlns:a16="http://schemas.microsoft.com/office/drawing/2014/main" id="{047F12AA-01C7-4D50-B0A3-9EF77CE2970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1" name="Text Box 1050">
          <a:extLst>
            <a:ext uri="{FF2B5EF4-FFF2-40B4-BE49-F238E27FC236}">
              <a16:creationId xmlns:a16="http://schemas.microsoft.com/office/drawing/2014/main" id="{E9D60F2B-F7F7-4D44-81B1-514240BAC8D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2" name="Text Box 1051">
          <a:extLst>
            <a:ext uri="{FF2B5EF4-FFF2-40B4-BE49-F238E27FC236}">
              <a16:creationId xmlns:a16="http://schemas.microsoft.com/office/drawing/2014/main" id="{2770B0CB-AD35-43D9-BB20-AB43EC2FA8F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3" name="Text Box 1052">
          <a:extLst>
            <a:ext uri="{FF2B5EF4-FFF2-40B4-BE49-F238E27FC236}">
              <a16:creationId xmlns:a16="http://schemas.microsoft.com/office/drawing/2014/main" id="{90169566-E2DE-4D5F-AC22-B8894169CBA4}"/>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4" name="Text Box 1053">
          <a:extLst>
            <a:ext uri="{FF2B5EF4-FFF2-40B4-BE49-F238E27FC236}">
              <a16:creationId xmlns:a16="http://schemas.microsoft.com/office/drawing/2014/main" id="{2BE72B03-5C52-4C17-AF5A-02A3403A3EC8}"/>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5" name="Text Box 1054">
          <a:extLst>
            <a:ext uri="{FF2B5EF4-FFF2-40B4-BE49-F238E27FC236}">
              <a16:creationId xmlns:a16="http://schemas.microsoft.com/office/drawing/2014/main" id="{073DA35A-0F8B-4041-BB3F-712ADB708493}"/>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6" name="Text Box 1055">
          <a:extLst>
            <a:ext uri="{FF2B5EF4-FFF2-40B4-BE49-F238E27FC236}">
              <a16:creationId xmlns:a16="http://schemas.microsoft.com/office/drawing/2014/main" id="{236830D5-FC35-4467-9CA8-17CF973893C5}"/>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7" name="Text Box 1056">
          <a:extLst>
            <a:ext uri="{FF2B5EF4-FFF2-40B4-BE49-F238E27FC236}">
              <a16:creationId xmlns:a16="http://schemas.microsoft.com/office/drawing/2014/main" id="{04BFEDEB-31C6-4468-973E-93C1013B5E4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8" name="Text Box 1057">
          <a:extLst>
            <a:ext uri="{FF2B5EF4-FFF2-40B4-BE49-F238E27FC236}">
              <a16:creationId xmlns:a16="http://schemas.microsoft.com/office/drawing/2014/main" id="{93CB9E3B-50E2-455A-A426-D0F9CC9B32F2}"/>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69" name="Text Box 1058">
          <a:extLst>
            <a:ext uri="{FF2B5EF4-FFF2-40B4-BE49-F238E27FC236}">
              <a16:creationId xmlns:a16="http://schemas.microsoft.com/office/drawing/2014/main" id="{34BE51AA-8EEE-49D4-BDC9-D78A972475FD}"/>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70" name="Text Box 1059">
          <a:extLst>
            <a:ext uri="{FF2B5EF4-FFF2-40B4-BE49-F238E27FC236}">
              <a16:creationId xmlns:a16="http://schemas.microsoft.com/office/drawing/2014/main" id="{AF9D8F90-1166-4341-8B8A-53875B94DDE7}"/>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71" name="Text Box 1060">
          <a:extLst>
            <a:ext uri="{FF2B5EF4-FFF2-40B4-BE49-F238E27FC236}">
              <a16:creationId xmlns:a16="http://schemas.microsoft.com/office/drawing/2014/main" id="{DD83FD10-D0C3-4857-A689-AA92285C5F49}"/>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0972" name="Text Box 1061">
          <a:extLst>
            <a:ext uri="{FF2B5EF4-FFF2-40B4-BE49-F238E27FC236}">
              <a16:creationId xmlns:a16="http://schemas.microsoft.com/office/drawing/2014/main" id="{12B8204E-2733-41D7-A897-6D1AC0AB6D6C}"/>
            </a:ext>
          </a:extLst>
        </xdr:cNvPr>
        <xdr:cNvSpPr txBox="1">
          <a:spLocks noChangeArrowheads="1"/>
        </xdr:cNvSpPr>
      </xdr:nvSpPr>
      <xdr:spPr bwMode="auto">
        <a:xfrm>
          <a:off x="4800600" y="162991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3" name="Text Box 837">
          <a:extLst>
            <a:ext uri="{FF2B5EF4-FFF2-40B4-BE49-F238E27FC236}">
              <a16:creationId xmlns:a16="http://schemas.microsoft.com/office/drawing/2014/main" id="{E4FE2691-3594-40CA-9D61-DE802328744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4" name="Text Box 838">
          <a:extLst>
            <a:ext uri="{FF2B5EF4-FFF2-40B4-BE49-F238E27FC236}">
              <a16:creationId xmlns:a16="http://schemas.microsoft.com/office/drawing/2014/main" id="{824B9B62-11C1-46EE-8BDC-8121C44104B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5" name="Text Box 839">
          <a:extLst>
            <a:ext uri="{FF2B5EF4-FFF2-40B4-BE49-F238E27FC236}">
              <a16:creationId xmlns:a16="http://schemas.microsoft.com/office/drawing/2014/main" id="{458F6B02-8BC0-4A73-867C-EF38B283BCB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6" name="Text Box 840">
          <a:extLst>
            <a:ext uri="{FF2B5EF4-FFF2-40B4-BE49-F238E27FC236}">
              <a16:creationId xmlns:a16="http://schemas.microsoft.com/office/drawing/2014/main" id="{B887C378-0EAA-46E2-9F8C-5B19EBA0133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7" name="Text Box 841">
          <a:extLst>
            <a:ext uri="{FF2B5EF4-FFF2-40B4-BE49-F238E27FC236}">
              <a16:creationId xmlns:a16="http://schemas.microsoft.com/office/drawing/2014/main" id="{0EF1A11D-B0F0-44C4-AD87-5E9EA3BBDD3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8" name="Text Box 842">
          <a:extLst>
            <a:ext uri="{FF2B5EF4-FFF2-40B4-BE49-F238E27FC236}">
              <a16:creationId xmlns:a16="http://schemas.microsoft.com/office/drawing/2014/main" id="{2D2D598E-2373-4074-B6F1-0951E7ECF88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79" name="Text Box 843">
          <a:extLst>
            <a:ext uri="{FF2B5EF4-FFF2-40B4-BE49-F238E27FC236}">
              <a16:creationId xmlns:a16="http://schemas.microsoft.com/office/drawing/2014/main" id="{AB76ED08-0F34-4248-B58F-7505C927E05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0" name="Text Box 844">
          <a:extLst>
            <a:ext uri="{FF2B5EF4-FFF2-40B4-BE49-F238E27FC236}">
              <a16:creationId xmlns:a16="http://schemas.microsoft.com/office/drawing/2014/main" id="{77FC3010-13F9-44E3-9F49-15523808FE8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1" name="Text Box 845">
          <a:extLst>
            <a:ext uri="{FF2B5EF4-FFF2-40B4-BE49-F238E27FC236}">
              <a16:creationId xmlns:a16="http://schemas.microsoft.com/office/drawing/2014/main" id="{D465BD7C-6689-4430-9688-B1320B6675C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2" name="Text Box 846">
          <a:extLst>
            <a:ext uri="{FF2B5EF4-FFF2-40B4-BE49-F238E27FC236}">
              <a16:creationId xmlns:a16="http://schemas.microsoft.com/office/drawing/2014/main" id="{C77CE63B-F0E6-4028-9640-84049F0291F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3" name="Text Box 847">
          <a:extLst>
            <a:ext uri="{FF2B5EF4-FFF2-40B4-BE49-F238E27FC236}">
              <a16:creationId xmlns:a16="http://schemas.microsoft.com/office/drawing/2014/main" id="{FB0975C4-37DE-4B80-86E6-6CAC9586E0C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4" name="Text Box 848">
          <a:extLst>
            <a:ext uri="{FF2B5EF4-FFF2-40B4-BE49-F238E27FC236}">
              <a16:creationId xmlns:a16="http://schemas.microsoft.com/office/drawing/2014/main" id="{E68B443B-1BE9-4BCD-8DFC-A1B2240C11F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5" name="Text Box 849">
          <a:extLst>
            <a:ext uri="{FF2B5EF4-FFF2-40B4-BE49-F238E27FC236}">
              <a16:creationId xmlns:a16="http://schemas.microsoft.com/office/drawing/2014/main" id="{049F5A0E-986C-4246-AE21-BAAE7A757A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6" name="Text Box 850">
          <a:extLst>
            <a:ext uri="{FF2B5EF4-FFF2-40B4-BE49-F238E27FC236}">
              <a16:creationId xmlns:a16="http://schemas.microsoft.com/office/drawing/2014/main" id="{38D39B2F-C6AA-4DD0-A095-D11D17BDCC0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7" name="Text Box 851">
          <a:extLst>
            <a:ext uri="{FF2B5EF4-FFF2-40B4-BE49-F238E27FC236}">
              <a16:creationId xmlns:a16="http://schemas.microsoft.com/office/drawing/2014/main" id="{C60C3C87-C78C-4493-87A4-DC97F43064C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8" name="Text Box 852">
          <a:extLst>
            <a:ext uri="{FF2B5EF4-FFF2-40B4-BE49-F238E27FC236}">
              <a16:creationId xmlns:a16="http://schemas.microsoft.com/office/drawing/2014/main" id="{B6C94671-6742-422C-83A6-1AABBC9553B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89" name="Text Box 853">
          <a:extLst>
            <a:ext uri="{FF2B5EF4-FFF2-40B4-BE49-F238E27FC236}">
              <a16:creationId xmlns:a16="http://schemas.microsoft.com/office/drawing/2014/main" id="{8B634C83-AD09-4433-87E8-A5E2CAABC5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0" name="Text Box 854">
          <a:extLst>
            <a:ext uri="{FF2B5EF4-FFF2-40B4-BE49-F238E27FC236}">
              <a16:creationId xmlns:a16="http://schemas.microsoft.com/office/drawing/2014/main" id="{2E935E29-95E0-424E-B722-FE34B2B5873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1" name="Text Box 855">
          <a:extLst>
            <a:ext uri="{FF2B5EF4-FFF2-40B4-BE49-F238E27FC236}">
              <a16:creationId xmlns:a16="http://schemas.microsoft.com/office/drawing/2014/main" id="{5F9DB8D8-DEB9-418D-9E74-0258BDCDAAF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2" name="Text Box 856">
          <a:extLst>
            <a:ext uri="{FF2B5EF4-FFF2-40B4-BE49-F238E27FC236}">
              <a16:creationId xmlns:a16="http://schemas.microsoft.com/office/drawing/2014/main" id="{9A5B060E-48FA-4B77-8C24-4903611F66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3" name="Text Box 857">
          <a:extLst>
            <a:ext uri="{FF2B5EF4-FFF2-40B4-BE49-F238E27FC236}">
              <a16:creationId xmlns:a16="http://schemas.microsoft.com/office/drawing/2014/main" id="{7D7E7059-77FE-4AB9-AF04-FF47EDC5C27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4" name="Text Box 858">
          <a:extLst>
            <a:ext uri="{FF2B5EF4-FFF2-40B4-BE49-F238E27FC236}">
              <a16:creationId xmlns:a16="http://schemas.microsoft.com/office/drawing/2014/main" id="{83AF3CEC-F210-407B-B602-C338A9A564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5" name="Text Box 859">
          <a:extLst>
            <a:ext uri="{FF2B5EF4-FFF2-40B4-BE49-F238E27FC236}">
              <a16:creationId xmlns:a16="http://schemas.microsoft.com/office/drawing/2014/main" id="{7655EA22-9958-4836-99B2-BA9EFEA3A6A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6" name="Text Box 860">
          <a:extLst>
            <a:ext uri="{FF2B5EF4-FFF2-40B4-BE49-F238E27FC236}">
              <a16:creationId xmlns:a16="http://schemas.microsoft.com/office/drawing/2014/main" id="{15B57ABB-803C-4470-ADDA-697984EE166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7" name="Text Box 861">
          <a:extLst>
            <a:ext uri="{FF2B5EF4-FFF2-40B4-BE49-F238E27FC236}">
              <a16:creationId xmlns:a16="http://schemas.microsoft.com/office/drawing/2014/main" id="{6FF82CA9-984A-400D-BB64-A2EF1B9E158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8" name="Text Box 862">
          <a:extLst>
            <a:ext uri="{FF2B5EF4-FFF2-40B4-BE49-F238E27FC236}">
              <a16:creationId xmlns:a16="http://schemas.microsoft.com/office/drawing/2014/main" id="{B61ED25C-D282-4B11-ACE2-A1C2FFA38E7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0999" name="Text Box 863">
          <a:extLst>
            <a:ext uri="{FF2B5EF4-FFF2-40B4-BE49-F238E27FC236}">
              <a16:creationId xmlns:a16="http://schemas.microsoft.com/office/drawing/2014/main" id="{59BF1A45-BD6A-432A-B5A0-2871EE63574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0" name="Text Box 864">
          <a:extLst>
            <a:ext uri="{FF2B5EF4-FFF2-40B4-BE49-F238E27FC236}">
              <a16:creationId xmlns:a16="http://schemas.microsoft.com/office/drawing/2014/main" id="{C49282E2-5A4D-4CB7-9D6F-CDF5E36D8A0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1" name="Text Box 865">
          <a:extLst>
            <a:ext uri="{FF2B5EF4-FFF2-40B4-BE49-F238E27FC236}">
              <a16:creationId xmlns:a16="http://schemas.microsoft.com/office/drawing/2014/main" id="{998C0CB6-9865-4649-AFAC-9E1A30878CF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2" name="Text Box 866">
          <a:extLst>
            <a:ext uri="{FF2B5EF4-FFF2-40B4-BE49-F238E27FC236}">
              <a16:creationId xmlns:a16="http://schemas.microsoft.com/office/drawing/2014/main" id="{F4E50796-ECCB-414E-B383-6D53CAEBF92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3" name="Text Box 867">
          <a:extLst>
            <a:ext uri="{FF2B5EF4-FFF2-40B4-BE49-F238E27FC236}">
              <a16:creationId xmlns:a16="http://schemas.microsoft.com/office/drawing/2014/main" id="{E466A6F9-3711-4AA0-8545-7F1F569A1B8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4" name="Text Box 868">
          <a:extLst>
            <a:ext uri="{FF2B5EF4-FFF2-40B4-BE49-F238E27FC236}">
              <a16:creationId xmlns:a16="http://schemas.microsoft.com/office/drawing/2014/main" id="{2DF82510-1C75-4FBF-93E8-9DA9B70DC7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5" name="Text Box 869">
          <a:extLst>
            <a:ext uri="{FF2B5EF4-FFF2-40B4-BE49-F238E27FC236}">
              <a16:creationId xmlns:a16="http://schemas.microsoft.com/office/drawing/2014/main" id="{5975A7C2-3B41-4AD1-8F4D-C636E44303A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6" name="Text Box 870">
          <a:extLst>
            <a:ext uri="{FF2B5EF4-FFF2-40B4-BE49-F238E27FC236}">
              <a16:creationId xmlns:a16="http://schemas.microsoft.com/office/drawing/2014/main" id="{9D101A9F-98A1-4B52-9637-5078253C86E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7" name="Text Box 871">
          <a:extLst>
            <a:ext uri="{FF2B5EF4-FFF2-40B4-BE49-F238E27FC236}">
              <a16:creationId xmlns:a16="http://schemas.microsoft.com/office/drawing/2014/main" id="{02B1F9AC-DC70-497D-92A6-7F8555F3C27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8" name="Text Box 872">
          <a:extLst>
            <a:ext uri="{FF2B5EF4-FFF2-40B4-BE49-F238E27FC236}">
              <a16:creationId xmlns:a16="http://schemas.microsoft.com/office/drawing/2014/main" id="{D2244A41-4BBE-455D-ABEC-51034B8375F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09" name="Text Box 873">
          <a:extLst>
            <a:ext uri="{FF2B5EF4-FFF2-40B4-BE49-F238E27FC236}">
              <a16:creationId xmlns:a16="http://schemas.microsoft.com/office/drawing/2014/main" id="{33CB27A8-56DC-4FE2-AB5E-87010EFC6E4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0" name="Text Box 874">
          <a:extLst>
            <a:ext uri="{FF2B5EF4-FFF2-40B4-BE49-F238E27FC236}">
              <a16:creationId xmlns:a16="http://schemas.microsoft.com/office/drawing/2014/main" id="{AD3AD286-AC7A-4BBD-88A0-D758A349D99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1" name="Text Box 875">
          <a:extLst>
            <a:ext uri="{FF2B5EF4-FFF2-40B4-BE49-F238E27FC236}">
              <a16:creationId xmlns:a16="http://schemas.microsoft.com/office/drawing/2014/main" id="{3380781D-7940-482C-BF9A-951F1DA5AC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2" name="Text Box 876">
          <a:extLst>
            <a:ext uri="{FF2B5EF4-FFF2-40B4-BE49-F238E27FC236}">
              <a16:creationId xmlns:a16="http://schemas.microsoft.com/office/drawing/2014/main" id="{A38FDAF2-4B35-438F-9D7E-B20891EBA05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3" name="Text Box 877">
          <a:extLst>
            <a:ext uri="{FF2B5EF4-FFF2-40B4-BE49-F238E27FC236}">
              <a16:creationId xmlns:a16="http://schemas.microsoft.com/office/drawing/2014/main" id="{195FB7C5-1A73-4F45-B34E-176FADD8BCF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4" name="Text Box 878">
          <a:extLst>
            <a:ext uri="{FF2B5EF4-FFF2-40B4-BE49-F238E27FC236}">
              <a16:creationId xmlns:a16="http://schemas.microsoft.com/office/drawing/2014/main" id="{19E1115A-1F87-46FE-A946-456FCD7DAD1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5" name="Text Box 879">
          <a:extLst>
            <a:ext uri="{FF2B5EF4-FFF2-40B4-BE49-F238E27FC236}">
              <a16:creationId xmlns:a16="http://schemas.microsoft.com/office/drawing/2014/main" id="{2A84CC14-2876-4ABA-B836-45810A48476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6" name="Text Box 880">
          <a:extLst>
            <a:ext uri="{FF2B5EF4-FFF2-40B4-BE49-F238E27FC236}">
              <a16:creationId xmlns:a16="http://schemas.microsoft.com/office/drawing/2014/main" id="{406715C3-62B0-4F12-8162-6D9353D730F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7" name="Text Box 881">
          <a:extLst>
            <a:ext uri="{FF2B5EF4-FFF2-40B4-BE49-F238E27FC236}">
              <a16:creationId xmlns:a16="http://schemas.microsoft.com/office/drawing/2014/main" id="{C82F457A-FAB9-4CEF-9630-285A981806B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8" name="Text Box 882">
          <a:extLst>
            <a:ext uri="{FF2B5EF4-FFF2-40B4-BE49-F238E27FC236}">
              <a16:creationId xmlns:a16="http://schemas.microsoft.com/office/drawing/2014/main" id="{34605F44-FFC2-4294-8D58-F8A074CC577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19" name="Text Box 883">
          <a:extLst>
            <a:ext uri="{FF2B5EF4-FFF2-40B4-BE49-F238E27FC236}">
              <a16:creationId xmlns:a16="http://schemas.microsoft.com/office/drawing/2014/main" id="{5DA8F495-A38D-46C2-AD5B-8BC39A1DC19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0" name="Text Box 884">
          <a:extLst>
            <a:ext uri="{FF2B5EF4-FFF2-40B4-BE49-F238E27FC236}">
              <a16:creationId xmlns:a16="http://schemas.microsoft.com/office/drawing/2014/main" id="{1AB1F45E-7C7E-419B-8350-0B4032F2CCD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1" name="Text Box 885">
          <a:extLst>
            <a:ext uri="{FF2B5EF4-FFF2-40B4-BE49-F238E27FC236}">
              <a16:creationId xmlns:a16="http://schemas.microsoft.com/office/drawing/2014/main" id="{DE73B5CA-43E4-4444-A0A6-CAA1CA5CA81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2" name="Text Box 886">
          <a:extLst>
            <a:ext uri="{FF2B5EF4-FFF2-40B4-BE49-F238E27FC236}">
              <a16:creationId xmlns:a16="http://schemas.microsoft.com/office/drawing/2014/main" id="{C0B70465-BBCD-457E-BBE6-BFF1860914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3" name="Text Box 887">
          <a:extLst>
            <a:ext uri="{FF2B5EF4-FFF2-40B4-BE49-F238E27FC236}">
              <a16:creationId xmlns:a16="http://schemas.microsoft.com/office/drawing/2014/main" id="{0B09A773-D7E3-4DE2-B177-2AE6A619E47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4" name="Text Box 888">
          <a:extLst>
            <a:ext uri="{FF2B5EF4-FFF2-40B4-BE49-F238E27FC236}">
              <a16:creationId xmlns:a16="http://schemas.microsoft.com/office/drawing/2014/main" id="{623278F9-31EE-4131-A885-248A573D23B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5" name="Text Box 889">
          <a:extLst>
            <a:ext uri="{FF2B5EF4-FFF2-40B4-BE49-F238E27FC236}">
              <a16:creationId xmlns:a16="http://schemas.microsoft.com/office/drawing/2014/main" id="{D953BC8A-B3A5-4AC1-98FD-7E6408D55DE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6" name="Text Box 890">
          <a:extLst>
            <a:ext uri="{FF2B5EF4-FFF2-40B4-BE49-F238E27FC236}">
              <a16:creationId xmlns:a16="http://schemas.microsoft.com/office/drawing/2014/main" id="{139504EC-1C80-444A-920A-1ABA9EDAA1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7" name="Text Box 891">
          <a:extLst>
            <a:ext uri="{FF2B5EF4-FFF2-40B4-BE49-F238E27FC236}">
              <a16:creationId xmlns:a16="http://schemas.microsoft.com/office/drawing/2014/main" id="{D857ACD3-7ABC-4359-97F0-59172EF8D3D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8" name="Text Box 892">
          <a:extLst>
            <a:ext uri="{FF2B5EF4-FFF2-40B4-BE49-F238E27FC236}">
              <a16:creationId xmlns:a16="http://schemas.microsoft.com/office/drawing/2014/main" id="{A61C2D21-9B1D-42A2-A26A-DBA2501A16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29" name="Text Box 893">
          <a:extLst>
            <a:ext uri="{FF2B5EF4-FFF2-40B4-BE49-F238E27FC236}">
              <a16:creationId xmlns:a16="http://schemas.microsoft.com/office/drawing/2014/main" id="{E7ACC599-546B-47D0-B87E-09A9717B21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0" name="Text Box 894">
          <a:extLst>
            <a:ext uri="{FF2B5EF4-FFF2-40B4-BE49-F238E27FC236}">
              <a16:creationId xmlns:a16="http://schemas.microsoft.com/office/drawing/2014/main" id="{2B160402-FA21-481A-93BB-1930079863D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1" name="Text Box 895">
          <a:extLst>
            <a:ext uri="{FF2B5EF4-FFF2-40B4-BE49-F238E27FC236}">
              <a16:creationId xmlns:a16="http://schemas.microsoft.com/office/drawing/2014/main" id="{1AE1F624-B66A-4796-98F7-2DA89D0A51E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2" name="Text Box 896">
          <a:extLst>
            <a:ext uri="{FF2B5EF4-FFF2-40B4-BE49-F238E27FC236}">
              <a16:creationId xmlns:a16="http://schemas.microsoft.com/office/drawing/2014/main" id="{F8B8E651-561C-4A14-A014-6926C9F1D5F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3" name="Text Box 897">
          <a:extLst>
            <a:ext uri="{FF2B5EF4-FFF2-40B4-BE49-F238E27FC236}">
              <a16:creationId xmlns:a16="http://schemas.microsoft.com/office/drawing/2014/main" id="{8F773C0A-F44A-43D4-A9AC-253F5DD97EB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4" name="Text Box 898">
          <a:extLst>
            <a:ext uri="{FF2B5EF4-FFF2-40B4-BE49-F238E27FC236}">
              <a16:creationId xmlns:a16="http://schemas.microsoft.com/office/drawing/2014/main" id="{E31364B1-14E9-4D38-AF15-F8C5B7CD12A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5" name="Text Box 899">
          <a:extLst>
            <a:ext uri="{FF2B5EF4-FFF2-40B4-BE49-F238E27FC236}">
              <a16:creationId xmlns:a16="http://schemas.microsoft.com/office/drawing/2014/main" id="{561A7BE2-6FC1-4922-932E-112579C0B70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6" name="Text Box 900">
          <a:extLst>
            <a:ext uri="{FF2B5EF4-FFF2-40B4-BE49-F238E27FC236}">
              <a16:creationId xmlns:a16="http://schemas.microsoft.com/office/drawing/2014/main" id="{A71E1803-2BDB-44C1-A196-F1173B313AA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7" name="Text Box 901">
          <a:extLst>
            <a:ext uri="{FF2B5EF4-FFF2-40B4-BE49-F238E27FC236}">
              <a16:creationId xmlns:a16="http://schemas.microsoft.com/office/drawing/2014/main" id="{E83C421F-3200-4932-A805-50D2129CD02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8" name="Text Box 902">
          <a:extLst>
            <a:ext uri="{FF2B5EF4-FFF2-40B4-BE49-F238E27FC236}">
              <a16:creationId xmlns:a16="http://schemas.microsoft.com/office/drawing/2014/main" id="{E7168167-97A1-46C2-9BEB-CA58C2C83A5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39" name="Text Box 903">
          <a:extLst>
            <a:ext uri="{FF2B5EF4-FFF2-40B4-BE49-F238E27FC236}">
              <a16:creationId xmlns:a16="http://schemas.microsoft.com/office/drawing/2014/main" id="{60642CB6-3BE8-4FEB-8380-F5B1A917022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0" name="Text Box 904">
          <a:extLst>
            <a:ext uri="{FF2B5EF4-FFF2-40B4-BE49-F238E27FC236}">
              <a16:creationId xmlns:a16="http://schemas.microsoft.com/office/drawing/2014/main" id="{1455B6DE-D87D-4785-93B1-49F23D1CAB1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1" name="Text Box 905">
          <a:extLst>
            <a:ext uri="{FF2B5EF4-FFF2-40B4-BE49-F238E27FC236}">
              <a16:creationId xmlns:a16="http://schemas.microsoft.com/office/drawing/2014/main" id="{F4A68342-3719-4997-938F-150F657439D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2" name="Text Box 906">
          <a:extLst>
            <a:ext uri="{FF2B5EF4-FFF2-40B4-BE49-F238E27FC236}">
              <a16:creationId xmlns:a16="http://schemas.microsoft.com/office/drawing/2014/main" id="{0A8D2C14-74CD-4ED2-9964-FB046C78625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3" name="Text Box 907">
          <a:extLst>
            <a:ext uri="{FF2B5EF4-FFF2-40B4-BE49-F238E27FC236}">
              <a16:creationId xmlns:a16="http://schemas.microsoft.com/office/drawing/2014/main" id="{54EFAC86-0842-4691-B623-292B941394C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4" name="Text Box 908">
          <a:extLst>
            <a:ext uri="{FF2B5EF4-FFF2-40B4-BE49-F238E27FC236}">
              <a16:creationId xmlns:a16="http://schemas.microsoft.com/office/drawing/2014/main" id="{A870F212-FE13-4AEB-8269-C357794907E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5" name="Text Box 909">
          <a:extLst>
            <a:ext uri="{FF2B5EF4-FFF2-40B4-BE49-F238E27FC236}">
              <a16:creationId xmlns:a16="http://schemas.microsoft.com/office/drawing/2014/main" id="{9B270823-F0D4-4718-A8C0-78DD8369FF7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6" name="Text Box 910">
          <a:extLst>
            <a:ext uri="{FF2B5EF4-FFF2-40B4-BE49-F238E27FC236}">
              <a16:creationId xmlns:a16="http://schemas.microsoft.com/office/drawing/2014/main" id="{ACBD8B9B-7198-40E0-8C49-F583EA9160D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7" name="Text Box 911">
          <a:extLst>
            <a:ext uri="{FF2B5EF4-FFF2-40B4-BE49-F238E27FC236}">
              <a16:creationId xmlns:a16="http://schemas.microsoft.com/office/drawing/2014/main" id="{EAFCAEA6-0FC6-4711-8C1B-103A40E96F7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8" name="Text Box 912">
          <a:extLst>
            <a:ext uri="{FF2B5EF4-FFF2-40B4-BE49-F238E27FC236}">
              <a16:creationId xmlns:a16="http://schemas.microsoft.com/office/drawing/2014/main" id="{A5243E55-1F72-4D8B-8B18-6BEA0658865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49" name="Text Box 913">
          <a:extLst>
            <a:ext uri="{FF2B5EF4-FFF2-40B4-BE49-F238E27FC236}">
              <a16:creationId xmlns:a16="http://schemas.microsoft.com/office/drawing/2014/main" id="{829D1E66-7D47-4947-91C3-1ECE3256CF5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0" name="Text Box 914">
          <a:extLst>
            <a:ext uri="{FF2B5EF4-FFF2-40B4-BE49-F238E27FC236}">
              <a16:creationId xmlns:a16="http://schemas.microsoft.com/office/drawing/2014/main" id="{9DF2B1CA-3FFF-454B-8B5D-D72B545C29B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1" name="Text Box 915">
          <a:extLst>
            <a:ext uri="{FF2B5EF4-FFF2-40B4-BE49-F238E27FC236}">
              <a16:creationId xmlns:a16="http://schemas.microsoft.com/office/drawing/2014/main" id="{D3450012-348C-4935-BE3E-FA1C104B62E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2" name="Text Box 916">
          <a:extLst>
            <a:ext uri="{FF2B5EF4-FFF2-40B4-BE49-F238E27FC236}">
              <a16:creationId xmlns:a16="http://schemas.microsoft.com/office/drawing/2014/main" id="{4094D2B8-F744-4C63-BB29-1E111CD3E2F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3" name="Text Box 917">
          <a:extLst>
            <a:ext uri="{FF2B5EF4-FFF2-40B4-BE49-F238E27FC236}">
              <a16:creationId xmlns:a16="http://schemas.microsoft.com/office/drawing/2014/main" id="{3345A90C-743B-4C0D-8B84-B9E87F58343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4" name="Text Box 918">
          <a:extLst>
            <a:ext uri="{FF2B5EF4-FFF2-40B4-BE49-F238E27FC236}">
              <a16:creationId xmlns:a16="http://schemas.microsoft.com/office/drawing/2014/main" id="{63672870-A268-47E6-AC86-DDBEAE87A8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5" name="Text Box 919">
          <a:extLst>
            <a:ext uri="{FF2B5EF4-FFF2-40B4-BE49-F238E27FC236}">
              <a16:creationId xmlns:a16="http://schemas.microsoft.com/office/drawing/2014/main" id="{70662FC7-AB73-45AF-8730-9CA2662917E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6" name="Text Box 920">
          <a:extLst>
            <a:ext uri="{FF2B5EF4-FFF2-40B4-BE49-F238E27FC236}">
              <a16:creationId xmlns:a16="http://schemas.microsoft.com/office/drawing/2014/main" id="{E8AAFE90-9BE1-4088-B1DF-8980081193D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7" name="Text Box 921">
          <a:extLst>
            <a:ext uri="{FF2B5EF4-FFF2-40B4-BE49-F238E27FC236}">
              <a16:creationId xmlns:a16="http://schemas.microsoft.com/office/drawing/2014/main" id="{9E5E01BE-41B7-4BD2-AE7A-2395994BB48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8" name="Text Box 922">
          <a:extLst>
            <a:ext uri="{FF2B5EF4-FFF2-40B4-BE49-F238E27FC236}">
              <a16:creationId xmlns:a16="http://schemas.microsoft.com/office/drawing/2014/main" id="{B8EE7A60-0FD5-416A-B89A-9D8A2C43169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59" name="Text Box 923">
          <a:extLst>
            <a:ext uri="{FF2B5EF4-FFF2-40B4-BE49-F238E27FC236}">
              <a16:creationId xmlns:a16="http://schemas.microsoft.com/office/drawing/2014/main" id="{BD6A0BEB-5C0E-4FFF-8621-616EC3EA4BA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0" name="Text Box 924">
          <a:extLst>
            <a:ext uri="{FF2B5EF4-FFF2-40B4-BE49-F238E27FC236}">
              <a16:creationId xmlns:a16="http://schemas.microsoft.com/office/drawing/2014/main" id="{221F33E4-56AB-42E0-9806-64826086726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1" name="Text Box 925">
          <a:extLst>
            <a:ext uri="{FF2B5EF4-FFF2-40B4-BE49-F238E27FC236}">
              <a16:creationId xmlns:a16="http://schemas.microsoft.com/office/drawing/2014/main" id="{5AE54F1C-4CD4-4810-8771-BC6D2FC17CC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2" name="Text Box 926">
          <a:extLst>
            <a:ext uri="{FF2B5EF4-FFF2-40B4-BE49-F238E27FC236}">
              <a16:creationId xmlns:a16="http://schemas.microsoft.com/office/drawing/2014/main" id="{08E86D2E-C607-4AB2-89E0-C4BBDD7BA7C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3" name="Text Box 927">
          <a:extLst>
            <a:ext uri="{FF2B5EF4-FFF2-40B4-BE49-F238E27FC236}">
              <a16:creationId xmlns:a16="http://schemas.microsoft.com/office/drawing/2014/main" id="{DC9DB930-A08A-4E5F-8A76-369150986B3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4" name="Text Box 928">
          <a:extLst>
            <a:ext uri="{FF2B5EF4-FFF2-40B4-BE49-F238E27FC236}">
              <a16:creationId xmlns:a16="http://schemas.microsoft.com/office/drawing/2014/main" id="{24F22E89-A69B-4933-8E91-32D604C6661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5" name="Text Box 929">
          <a:extLst>
            <a:ext uri="{FF2B5EF4-FFF2-40B4-BE49-F238E27FC236}">
              <a16:creationId xmlns:a16="http://schemas.microsoft.com/office/drawing/2014/main" id="{2D261458-F035-4682-8744-9A034396AEB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6" name="Text Box 930">
          <a:extLst>
            <a:ext uri="{FF2B5EF4-FFF2-40B4-BE49-F238E27FC236}">
              <a16:creationId xmlns:a16="http://schemas.microsoft.com/office/drawing/2014/main" id="{904DA006-EF48-4D6F-9730-427D3017BAD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7" name="Text Box 931">
          <a:extLst>
            <a:ext uri="{FF2B5EF4-FFF2-40B4-BE49-F238E27FC236}">
              <a16:creationId xmlns:a16="http://schemas.microsoft.com/office/drawing/2014/main" id="{560A3959-FFBA-4E18-824B-C850CF68B65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8" name="Text Box 932">
          <a:extLst>
            <a:ext uri="{FF2B5EF4-FFF2-40B4-BE49-F238E27FC236}">
              <a16:creationId xmlns:a16="http://schemas.microsoft.com/office/drawing/2014/main" id="{D6AAF3C6-FD92-44DA-8F29-4F43B15F445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69" name="Text Box 933">
          <a:extLst>
            <a:ext uri="{FF2B5EF4-FFF2-40B4-BE49-F238E27FC236}">
              <a16:creationId xmlns:a16="http://schemas.microsoft.com/office/drawing/2014/main" id="{48839804-30FD-4E8C-B6A3-E52C5C2C477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0" name="Text Box 934">
          <a:extLst>
            <a:ext uri="{FF2B5EF4-FFF2-40B4-BE49-F238E27FC236}">
              <a16:creationId xmlns:a16="http://schemas.microsoft.com/office/drawing/2014/main" id="{5007A8AE-6FF6-491F-830E-3F1A1794A4C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1" name="Text Box 935">
          <a:extLst>
            <a:ext uri="{FF2B5EF4-FFF2-40B4-BE49-F238E27FC236}">
              <a16:creationId xmlns:a16="http://schemas.microsoft.com/office/drawing/2014/main" id="{6FE7C1F4-7FF4-4043-8EF2-0389AA5FCA7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2" name="Text Box 936">
          <a:extLst>
            <a:ext uri="{FF2B5EF4-FFF2-40B4-BE49-F238E27FC236}">
              <a16:creationId xmlns:a16="http://schemas.microsoft.com/office/drawing/2014/main" id="{F22AF28E-3460-4DC0-A71E-0E4A3585ECA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3" name="Text Box 937">
          <a:extLst>
            <a:ext uri="{FF2B5EF4-FFF2-40B4-BE49-F238E27FC236}">
              <a16:creationId xmlns:a16="http://schemas.microsoft.com/office/drawing/2014/main" id="{505D98D0-4765-4F62-9844-AB70EC92AB5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4" name="Text Box 938">
          <a:extLst>
            <a:ext uri="{FF2B5EF4-FFF2-40B4-BE49-F238E27FC236}">
              <a16:creationId xmlns:a16="http://schemas.microsoft.com/office/drawing/2014/main" id="{B16C4CC2-BB4F-4789-B391-DAA0B9D4CB8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5" name="Text Box 939">
          <a:extLst>
            <a:ext uri="{FF2B5EF4-FFF2-40B4-BE49-F238E27FC236}">
              <a16:creationId xmlns:a16="http://schemas.microsoft.com/office/drawing/2014/main" id="{5BE5D63E-F6A7-43F8-9AA9-37C54711521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6" name="Text Box 940">
          <a:extLst>
            <a:ext uri="{FF2B5EF4-FFF2-40B4-BE49-F238E27FC236}">
              <a16:creationId xmlns:a16="http://schemas.microsoft.com/office/drawing/2014/main" id="{80AB9851-4F2A-477B-BA34-6B9387FDFD1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7" name="Text Box 941">
          <a:extLst>
            <a:ext uri="{FF2B5EF4-FFF2-40B4-BE49-F238E27FC236}">
              <a16:creationId xmlns:a16="http://schemas.microsoft.com/office/drawing/2014/main" id="{4AB4B8C2-2DB3-4DB4-B532-762099594C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8" name="Text Box 942">
          <a:extLst>
            <a:ext uri="{FF2B5EF4-FFF2-40B4-BE49-F238E27FC236}">
              <a16:creationId xmlns:a16="http://schemas.microsoft.com/office/drawing/2014/main" id="{339C1DC8-FEC3-4C63-B514-F825C641B1E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79" name="Text Box 943">
          <a:extLst>
            <a:ext uri="{FF2B5EF4-FFF2-40B4-BE49-F238E27FC236}">
              <a16:creationId xmlns:a16="http://schemas.microsoft.com/office/drawing/2014/main" id="{FB3FCE74-9A22-4349-943D-5BF3717415B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0" name="Text Box 944">
          <a:extLst>
            <a:ext uri="{FF2B5EF4-FFF2-40B4-BE49-F238E27FC236}">
              <a16:creationId xmlns:a16="http://schemas.microsoft.com/office/drawing/2014/main" id="{9DC7211E-7CF7-469B-B920-77894C8D519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1" name="Text Box 945">
          <a:extLst>
            <a:ext uri="{FF2B5EF4-FFF2-40B4-BE49-F238E27FC236}">
              <a16:creationId xmlns:a16="http://schemas.microsoft.com/office/drawing/2014/main" id="{FB096161-3F48-4994-AEB8-836871A7757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2" name="Text Box 946">
          <a:extLst>
            <a:ext uri="{FF2B5EF4-FFF2-40B4-BE49-F238E27FC236}">
              <a16:creationId xmlns:a16="http://schemas.microsoft.com/office/drawing/2014/main" id="{AEB21BC5-441C-4E3C-BB28-4FD6DF0D4AB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3" name="Text Box 947">
          <a:extLst>
            <a:ext uri="{FF2B5EF4-FFF2-40B4-BE49-F238E27FC236}">
              <a16:creationId xmlns:a16="http://schemas.microsoft.com/office/drawing/2014/main" id="{7285EFA0-B224-4513-86FB-F86C984D1DD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4" name="Text Box 948">
          <a:extLst>
            <a:ext uri="{FF2B5EF4-FFF2-40B4-BE49-F238E27FC236}">
              <a16:creationId xmlns:a16="http://schemas.microsoft.com/office/drawing/2014/main" id="{FC739809-C6D1-4799-8F14-4045E634FE4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5" name="Text Box 949">
          <a:extLst>
            <a:ext uri="{FF2B5EF4-FFF2-40B4-BE49-F238E27FC236}">
              <a16:creationId xmlns:a16="http://schemas.microsoft.com/office/drawing/2014/main" id="{904DF964-D8FF-4C58-A8F5-26B3C6FAF2A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6" name="Text Box 950">
          <a:extLst>
            <a:ext uri="{FF2B5EF4-FFF2-40B4-BE49-F238E27FC236}">
              <a16:creationId xmlns:a16="http://schemas.microsoft.com/office/drawing/2014/main" id="{F7F58690-C8F7-4F12-BC2E-AFF7750ECE8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7" name="Text Box 951">
          <a:extLst>
            <a:ext uri="{FF2B5EF4-FFF2-40B4-BE49-F238E27FC236}">
              <a16:creationId xmlns:a16="http://schemas.microsoft.com/office/drawing/2014/main" id="{B8074053-65FA-4B80-8AAE-DAA42B6F05D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8" name="Text Box 952">
          <a:extLst>
            <a:ext uri="{FF2B5EF4-FFF2-40B4-BE49-F238E27FC236}">
              <a16:creationId xmlns:a16="http://schemas.microsoft.com/office/drawing/2014/main" id="{4A82E9B5-2E0E-43AB-A68B-B878D39D322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89" name="Text Box 953">
          <a:extLst>
            <a:ext uri="{FF2B5EF4-FFF2-40B4-BE49-F238E27FC236}">
              <a16:creationId xmlns:a16="http://schemas.microsoft.com/office/drawing/2014/main" id="{376A13E8-6417-4C6D-B8A6-C3165FC6A5B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0" name="Text Box 954">
          <a:extLst>
            <a:ext uri="{FF2B5EF4-FFF2-40B4-BE49-F238E27FC236}">
              <a16:creationId xmlns:a16="http://schemas.microsoft.com/office/drawing/2014/main" id="{D98AA8FF-EEAA-4310-88C6-868A5BAD546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1" name="Text Box 955">
          <a:extLst>
            <a:ext uri="{FF2B5EF4-FFF2-40B4-BE49-F238E27FC236}">
              <a16:creationId xmlns:a16="http://schemas.microsoft.com/office/drawing/2014/main" id="{1493FA17-65F3-4BDE-AE36-F5D7904C044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2" name="Text Box 956">
          <a:extLst>
            <a:ext uri="{FF2B5EF4-FFF2-40B4-BE49-F238E27FC236}">
              <a16:creationId xmlns:a16="http://schemas.microsoft.com/office/drawing/2014/main" id="{D6ED75EF-7654-4FA6-B9D3-9086DD88AE7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3" name="Text Box 957">
          <a:extLst>
            <a:ext uri="{FF2B5EF4-FFF2-40B4-BE49-F238E27FC236}">
              <a16:creationId xmlns:a16="http://schemas.microsoft.com/office/drawing/2014/main" id="{E0885052-4A1D-49F7-B418-693B69D6047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4" name="Text Box 958">
          <a:extLst>
            <a:ext uri="{FF2B5EF4-FFF2-40B4-BE49-F238E27FC236}">
              <a16:creationId xmlns:a16="http://schemas.microsoft.com/office/drawing/2014/main" id="{F419EFBB-0FB7-4032-82A6-DDF3EF00C89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5" name="Text Box 959">
          <a:extLst>
            <a:ext uri="{FF2B5EF4-FFF2-40B4-BE49-F238E27FC236}">
              <a16:creationId xmlns:a16="http://schemas.microsoft.com/office/drawing/2014/main" id="{0DD3369A-4DA0-4575-A20B-66C0DAB605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6" name="Text Box 960">
          <a:extLst>
            <a:ext uri="{FF2B5EF4-FFF2-40B4-BE49-F238E27FC236}">
              <a16:creationId xmlns:a16="http://schemas.microsoft.com/office/drawing/2014/main" id="{F9D9419F-2A7F-4142-9BFC-5140626DC8D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7" name="Text Box 961">
          <a:extLst>
            <a:ext uri="{FF2B5EF4-FFF2-40B4-BE49-F238E27FC236}">
              <a16:creationId xmlns:a16="http://schemas.microsoft.com/office/drawing/2014/main" id="{7E86428A-D9E3-4626-87CE-C07A33A2AD2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8" name="Text Box 962">
          <a:extLst>
            <a:ext uri="{FF2B5EF4-FFF2-40B4-BE49-F238E27FC236}">
              <a16:creationId xmlns:a16="http://schemas.microsoft.com/office/drawing/2014/main" id="{5C199709-B6FF-4349-AD73-E4AD601E5F2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099" name="Text Box 963">
          <a:extLst>
            <a:ext uri="{FF2B5EF4-FFF2-40B4-BE49-F238E27FC236}">
              <a16:creationId xmlns:a16="http://schemas.microsoft.com/office/drawing/2014/main" id="{E647A727-EE01-44DB-A52A-E65244C0AB2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0" name="Text Box 964">
          <a:extLst>
            <a:ext uri="{FF2B5EF4-FFF2-40B4-BE49-F238E27FC236}">
              <a16:creationId xmlns:a16="http://schemas.microsoft.com/office/drawing/2014/main" id="{135E1318-53DD-48C9-8D1F-B0634543FB3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1" name="Text Box 965">
          <a:extLst>
            <a:ext uri="{FF2B5EF4-FFF2-40B4-BE49-F238E27FC236}">
              <a16:creationId xmlns:a16="http://schemas.microsoft.com/office/drawing/2014/main" id="{3B0666C9-558E-4368-B660-F28C3C54219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2" name="Text Box 966">
          <a:extLst>
            <a:ext uri="{FF2B5EF4-FFF2-40B4-BE49-F238E27FC236}">
              <a16:creationId xmlns:a16="http://schemas.microsoft.com/office/drawing/2014/main" id="{5C902929-E4B3-4270-8AC5-D86FC34B04F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3" name="Text Box 967">
          <a:extLst>
            <a:ext uri="{FF2B5EF4-FFF2-40B4-BE49-F238E27FC236}">
              <a16:creationId xmlns:a16="http://schemas.microsoft.com/office/drawing/2014/main" id="{1FE1E084-3D12-471E-A13B-040B26FD4EB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4" name="Text Box 968">
          <a:extLst>
            <a:ext uri="{FF2B5EF4-FFF2-40B4-BE49-F238E27FC236}">
              <a16:creationId xmlns:a16="http://schemas.microsoft.com/office/drawing/2014/main" id="{43A1CCC6-FA35-45CE-8AD6-ED427AB85E5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5" name="Text Box 969">
          <a:extLst>
            <a:ext uri="{FF2B5EF4-FFF2-40B4-BE49-F238E27FC236}">
              <a16:creationId xmlns:a16="http://schemas.microsoft.com/office/drawing/2014/main" id="{9933F5F6-8290-4738-A292-5AC8EF0DF26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6" name="Text Box 970">
          <a:extLst>
            <a:ext uri="{FF2B5EF4-FFF2-40B4-BE49-F238E27FC236}">
              <a16:creationId xmlns:a16="http://schemas.microsoft.com/office/drawing/2014/main" id="{F78C159D-5266-4E61-8947-35AD10BED96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7" name="Text Box 971">
          <a:extLst>
            <a:ext uri="{FF2B5EF4-FFF2-40B4-BE49-F238E27FC236}">
              <a16:creationId xmlns:a16="http://schemas.microsoft.com/office/drawing/2014/main" id="{1E09D471-55C7-4185-8EB0-5449FCD2C54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8" name="Text Box 972">
          <a:extLst>
            <a:ext uri="{FF2B5EF4-FFF2-40B4-BE49-F238E27FC236}">
              <a16:creationId xmlns:a16="http://schemas.microsoft.com/office/drawing/2014/main" id="{873BC927-8274-487E-8B3C-D16E41B7E48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09" name="Text Box 973">
          <a:extLst>
            <a:ext uri="{FF2B5EF4-FFF2-40B4-BE49-F238E27FC236}">
              <a16:creationId xmlns:a16="http://schemas.microsoft.com/office/drawing/2014/main" id="{A1EA7C96-B06A-4065-B5DC-1A191D6A486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0" name="Text Box 974">
          <a:extLst>
            <a:ext uri="{FF2B5EF4-FFF2-40B4-BE49-F238E27FC236}">
              <a16:creationId xmlns:a16="http://schemas.microsoft.com/office/drawing/2014/main" id="{4397F1C3-653B-49A0-9968-42F9804BC84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1" name="Text Box 975">
          <a:extLst>
            <a:ext uri="{FF2B5EF4-FFF2-40B4-BE49-F238E27FC236}">
              <a16:creationId xmlns:a16="http://schemas.microsoft.com/office/drawing/2014/main" id="{7BEA1C96-43DC-46E9-96DF-1DA9C8F4DD3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2" name="Text Box 976">
          <a:extLst>
            <a:ext uri="{FF2B5EF4-FFF2-40B4-BE49-F238E27FC236}">
              <a16:creationId xmlns:a16="http://schemas.microsoft.com/office/drawing/2014/main" id="{3C5A4150-BFDF-4BB7-9DA7-3A06E7343CE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3" name="Text Box 977">
          <a:extLst>
            <a:ext uri="{FF2B5EF4-FFF2-40B4-BE49-F238E27FC236}">
              <a16:creationId xmlns:a16="http://schemas.microsoft.com/office/drawing/2014/main" id="{57AB87F6-4B69-4ABA-B46C-64D17605553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4" name="Text Box 978">
          <a:extLst>
            <a:ext uri="{FF2B5EF4-FFF2-40B4-BE49-F238E27FC236}">
              <a16:creationId xmlns:a16="http://schemas.microsoft.com/office/drawing/2014/main" id="{D6528E6A-46E1-4280-A873-A0D075CDFB9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5" name="Text Box 979">
          <a:extLst>
            <a:ext uri="{FF2B5EF4-FFF2-40B4-BE49-F238E27FC236}">
              <a16:creationId xmlns:a16="http://schemas.microsoft.com/office/drawing/2014/main" id="{E306E711-2410-4FB0-B238-6A135687F98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6" name="Text Box 980">
          <a:extLst>
            <a:ext uri="{FF2B5EF4-FFF2-40B4-BE49-F238E27FC236}">
              <a16:creationId xmlns:a16="http://schemas.microsoft.com/office/drawing/2014/main" id="{B1286706-EE39-48A1-A629-6583EE46C97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7" name="Text Box 981">
          <a:extLst>
            <a:ext uri="{FF2B5EF4-FFF2-40B4-BE49-F238E27FC236}">
              <a16:creationId xmlns:a16="http://schemas.microsoft.com/office/drawing/2014/main" id="{AA8159B6-FAAD-47D1-A2DB-29732E57993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8" name="Text Box 982">
          <a:extLst>
            <a:ext uri="{FF2B5EF4-FFF2-40B4-BE49-F238E27FC236}">
              <a16:creationId xmlns:a16="http://schemas.microsoft.com/office/drawing/2014/main" id="{14C86C86-BF76-4EB8-A0F5-7BC17CF179E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19" name="Text Box 983">
          <a:extLst>
            <a:ext uri="{FF2B5EF4-FFF2-40B4-BE49-F238E27FC236}">
              <a16:creationId xmlns:a16="http://schemas.microsoft.com/office/drawing/2014/main" id="{368118A3-62EB-4C20-8B3F-45CB4EC55FD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0" name="Text Box 984">
          <a:extLst>
            <a:ext uri="{FF2B5EF4-FFF2-40B4-BE49-F238E27FC236}">
              <a16:creationId xmlns:a16="http://schemas.microsoft.com/office/drawing/2014/main" id="{17C67421-246E-4399-B193-AEABAA7F4A1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1" name="Text Box 985">
          <a:extLst>
            <a:ext uri="{FF2B5EF4-FFF2-40B4-BE49-F238E27FC236}">
              <a16:creationId xmlns:a16="http://schemas.microsoft.com/office/drawing/2014/main" id="{00D77A24-5DFE-4412-A07C-2F3C6EBF3D2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2" name="Text Box 986">
          <a:extLst>
            <a:ext uri="{FF2B5EF4-FFF2-40B4-BE49-F238E27FC236}">
              <a16:creationId xmlns:a16="http://schemas.microsoft.com/office/drawing/2014/main" id="{01234B8D-18B0-4FB8-9317-1BE51F3236E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3" name="Text Box 987">
          <a:extLst>
            <a:ext uri="{FF2B5EF4-FFF2-40B4-BE49-F238E27FC236}">
              <a16:creationId xmlns:a16="http://schemas.microsoft.com/office/drawing/2014/main" id="{AD7C2116-80BA-4339-A826-08BABC303A0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4" name="Text Box 988">
          <a:extLst>
            <a:ext uri="{FF2B5EF4-FFF2-40B4-BE49-F238E27FC236}">
              <a16:creationId xmlns:a16="http://schemas.microsoft.com/office/drawing/2014/main" id="{6AE494DC-AE97-4B82-AF17-7A7F2544EB8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5" name="Text Box 989">
          <a:extLst>
            <a:ext uri="{FF2B5EF4-FFF2-40B4-BE49-F238E27FC236}">
              <a16:creationId xmlns:a16="http://schemas.microsoft.com/office/drawing/2014/main" id="{B79FE01A-F4FF-4F2A-9B77-93093E55086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6" name="Text Box 990">
          <a:extLst>
            <a:ext uri="{FF2B5EF4-FFF2-40B4-BE49-F238E27FC236}">
              <a16:creationId xmlns:a16="http://schemas.microsoft.com/office/drawing/2014/main" id="{C8AC264C-C230-4F75-98DE-2ED9D2CE0B7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7" name="Text Box 991">
          <a:extLst>
            <a:ext uri="{FF2B5EF4-FFF2-40B4-BE49-F238E27FC236}">
              <a16:creationId xmlns:a16="http://schemas.microsoft.com/office/drawing/2014/main" id="{AD982C25-2EB3-41D2-9EB0-88D6C5130E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8" name="Text Box 992">
          <a:extLst>
            <a:ext uri="{FF2B5EF4-FFF2-40B4-BE49-F238E27FC236}">
              <a16:creationId xmlns:a16="http://schemas.microsoft.com/office/drawing/2014/main" id="{CC5AAC8F-CC06-42EE-9A0C-6A5F5F63294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29" name="Text Box 993">
          <a:extLst>
            <a:ext uri="{FF2B5EF4-FFF2-40B4-BE49-F238E27FC236}">
              <a16:creationId xmlns:a16="http://schemas.microsoft.com/office/drawing/2014/main" id="{4C49B8BA-05F9-4978-82D2-C36F6D4EF58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0" name="Text Box 994">
          <a:extLst>
            <a:ext uri="{FF2B5EF4-FFF2-40B4-BE49-F238E27FC236}">
              <a16:creationId xmlns:a16="http://schemas.microsoft.com/office/drawing/2014/main" id="{C788F558-8558-49BB-8BED-B338707E641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1" name="Text Box 995">
          <a:extLst>
            <a:ext uri="{FF2B5EF4-FFF2-40B4-BE49-F238E27FC236}">
              <a16:creationId xmlns:a16="http://schemas.microsoft.com/office/drawing/2014/main" id="{27400B6D-BAD7-455D-86F9-97234F78888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2" name="Text Box 996">
          <a:extLst>
            <a:ext uri="{FF2B5EF4-FFF2-40B4-BE49-F238E27FC236}">
              <a16:creationId xmlns:a16="http://schemas.microsoft.com/office/drawing/2014/main" id="{18FA03D0-F1C7-45C8-B79F-8EF02FAC66E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3" name="Text Box 997">
          <a:extLst>
            <a:ext uri="{FF2B5EF4-FFF2-40B4-BE49-F238E27FC236}">
              <a16:creationId xmlns:a16="http://schemas.microsoft.com/office/drawing/2014/main" id="{3FC5B3D3-3BA4-4090-BAAD-75FFBF0A0C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4" name="Text Box 998">
          <a:extLst>
            <a:ext uri="{FF2B5EF4-FFF2-40B4-BE49-F238E27FC236}">
              <a16:creationId xmlns:a16="http://schemas.microsoft.com/office/drawing/2014/main" id="{33E907C5-E214-4AD4-BFCF-665638EB3B3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5" name="Text Box 999">
          <a:extLst>
            <a:ext uri="{FF2B5EF4-FFF2-40B4-BE49-F238E27FC236}">
              <a16:creationId xmlns:a16="http://schemas.microsoft.com/office/drawing/2014/main" id="{53E9E7F5-34DD-4570-8D7A-D0C907283D7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6" name="Text Box 1000">
          <a:extLst>
            <a:ext uri="{FF2B5EF4-FFF2-40B4-BE49-F238E27FC236}">
              <a16:creationId xmlns:a16="http://schemas.microsoft.com/office/drawing/2014/main" id="{84DB37E9-62D4-42FF-B450-29033856635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7" name="Text Box 1001">
          <a:extLst>
            <a:ext uri="{FF2B5EF4-FFF2-40B4-BE49-F238E27FC236}">
              <a16:creationId xmlns:a16="http://schemas.microsoft.com/office/drawing/2014/main" id="{699DFE6D-FEAF-48E7-8A98-75918F833B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8" name="Text Box 1002">
          <a:extLst>
            <a:ext uri="{FF2B5EF4-FFF2-40B4-BE49-F238E27FC236}">
              <a16:creationId xmlns:a16="http://schemas.microsoft.com/office/drawing/2014/main" id="{CFA558DF-B155-4DB9-AC0D-2ECF4E0D7B1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39" name="Text Box 1003">
          <a:extLst>
            <a:ext uri="{FF2B5EF4-FFF2-40B4-BE49-F238E27FC236}">
              <a16:creationId xmlns:a16="http://schemas.microsoft.com/office/drawing/2014/main" id="{234FC6C0-FD85-4051-B5E7-9F8F2513D43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0" name="Text Box 1004">
          <a:extLst>
            <a:ext uri="{FF2B5EF4-FFF2-40B4-BE49-F238E27FC236}">
              <a16:creationId xmlns:a16="http://schemas.microsoft.com/office/drawing/2014/main" id="{B1189C6D-9609-4325-848C-53F8C9ADC8B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1" name="Text Box 1005">
          <a:extLst>
            <a:ext uri="{FF2B5EF4-FFF2-40B4-BE49-F238E27FC236}">
              <a16:creationId xmlns:a16="http://schemas.microsoft.com/office/drawing/2014/main" id="{5A302F4C-6863-4C63-BF42-A72F6F2F12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2" name="Text Box 1006">
          <a:extLst>
            <a:ext uri="{FF2B5EF4-FFF2-40B4-BE49-F238E27FC236}">
              <a16:creationId xmlns:a16="http://schemas.microsoft.com/office/drawing/2014/main" id="{EA31C3B2-266A-4C65-A54D-F3EFD3C0C3F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3" name="Text Box 1007">
          <a:extLst>
            <a:ext uri="{FF2B5EF4-FFF2-40B4-BE49-F238E27FC236}">
              <a16:creationId xmlns:a16="http://schemas.microsoft.com/office/drawing/2014/main" id="{752F43BD-38FD-403D-A0C7-61590B2FFE3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4" name="Text Box 1008">
          <a:extLst>
            <a:ext uri="{FF2B5EF4-FFF2-40B4-BE49-F238E27FC236}">
              <a16:creationId xmlns:a16="http://schemas.microsoft.com/office/drawing/2014/main" id="{3F5E1B0E-02D4-442B-9B05-3EDB3DFCBA4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5" name="Text Box 1009">
          <a:extLst>
            <a:ext uri="{FF2B5EF4-FFF2-40B4-BE49-F238E27FC236}">
              <a16:creationId xmlns:a16="http://schemas.microsoft.com/office/drawing/2014/main" id="{C532C959-3403-4551-948F-3C78C0C99D6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6" name="Text Box 1010">
          <a:extLst>
            <a:ext uri="{FF2B5EF4-FFF2-40B4-BE49-F238E27FC236}">
              <a16:creationId xmlns:a16="http://schemas.microsoft.com/office/drawing/2014/main" id="{B6310FCB-0F43-4E6A-AD6F-9117B092925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7" name="Text Box 1011">
          <a:extLst>
            <a:ext uri="{FF2B5EF4-FFF2-40B4-BE49-F238E27FC236}">
              <a16:creationId xmlns:a16="http://schemas.microsoft.com/office/drawing/2014/main" id="{39D8D8EB-6BDA-435B-8F71-643E72CAAFD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8" name="Text Box 1012">
          <a:extLst>
            <a:ext uri="{FF2B5EF4-FFF2-40B4-BE49-F238E27FC236}">
              <a16:creationId xmlns:a16="http://schemas.microsoft.com/office/drawing/2014/main" id="{C3CCBDFA-1A9C-4AE6-A162-BC387B8E054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49" name="Text Box 1013">
          <a:extLst>
            <a:ext uri="{FF2B5EF4-FFF2-40B4-BE49-F238E27FC236}">
              <a16:creationId xmlns:a16="http://schemas.microsoft.com/office/drawing/2014/main" id="{E4255C44-58C0-4B6F-B698-417EB8C85D8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0" name="Text Box 1014">
          <a:extLst>
            <a:ext uri="{FF2B5EF4-FFF2-40B4-BE49-F238E27FC236}">
              <a16:creationId xmlns:a16="http://schemas.microsoft.com/office/drawing/2014/main" id="{EB7DD95D-9B77-4F9A-8BE7-53F6C39E8D8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1" name="Text Box 1015">
          <a:extLst>
            <a:ext uri="{FF2B5EF4-FFF2-40B4-BE49-F238E27FC236}">
              <a16:creationId xmlns:a16="http://schemas.microsoft.com/office/drawing/2014/main" id="{FE533175-682D-4F1F-8166-23067877CF1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2" name="Text Box 1016">
          <a:extLst>
            <a:ext uri="{FF2B5EF4-FFF2-40B4-BE49-F238E27FC236}">
              <a16:creationId xmlns:a16="http://schemas.microsoft.com/office/drawing/2014/main" id="{7C0C6B94-D19A-4939-8C03-C3639355C7B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3" name="Text Box 1017">
          <a:extLst>
            <a:ext uri="{FF2B5EF4-FFF2-40B4-BE49-F238E27FC236}">
              <a16:creationId xmlns:a16="http://schemas.microsoft.com/office/drawing/2014/main" id="{6CBCA291-A692-4A5F-92E1-E6507083EA9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4" name="Text Box 1018">
          <a:extLst>
            <a:ext uri="{FF2B5EF4-FFF2-40B4-BE49-F238E27FC236}">
              <a16:creationId xmlns:a16="http://schemas.microsoft.com/office/drawing/2014/main" id="{E6C02A59-9E32-4F7E-9530-79F16AED4D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5" name="Text Box 1019">
          <a:extLst>
            <a:ext uri="{FF2B5EF4-FFF2-40B4-BE49-F238E27FC236}">
              <a16:creationId xmlns:a16="http://schemas.microsoft.com/office/drawing/2014/main" id="{7517250A-252E-4228-B440-A9F8BF7DDA5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6" name="Text Box 1020">
          <a:extLst>
            <a:ext uri="{FF2B5EF4-FFF2-40B4-BE49-F238E27FC236}">
              <a16:creationId xmlns:a16="http://schemas.microsoft.com/office/drawing/2014/main" id="{E915FC30-2380-4673-92BA-1C1581E08D1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7" name="Text Box 1021">
          <a:extLst>
            <a:ext uri="{FF2B5EF4-FFF2-40B4-BE49-F238E27FC236}">
              <a16:creationId xmlns:a16="http://schemas.microsoft.com/office/drawing/2014/main" id="{3593606A-F073-494E-93C4-258FE5E4252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8" name="Text Box 1022">
          <a:extLst>
            <a:ext uri="{FF2B5EF4-FFF2-40B4-BE49-F238E27FC236}">
              <a16:creationId xmlns:a16="http://schemas.microsoft.com/office/drawing/2014/main" id="{68946B85-0EF5-4E15-9A99-A3FD7DEA936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59" name="Text Box 1023">
          <a:extLst>
            <a:ext uri="{FF2B5EF4-FFF2-40B4-BE49-F238E27FC236}">
              <a16:creationId xmlns:a16="http://schemas.microsoft.com/office/drawing/2014/main" id="{CF8F666E-3564-4E80-95C4-D466CBA1AB6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0" name="Text Box 1024">
          <a:extLst>
            <a:ext uri="{FF2B5EF4-FFF2-40B4-BE49-F238E27FC236}">
              <a16:creationId xmlns:a16="http://schemas.microsoft.com/office/drawing/2014/main" id="{F3375DF7-1797-41D9-B4A5-55AC0E37A1C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1" name="Text Box 1025">
          <a:extLst>
            <a:ext uri="{FF2B5EF4-FFF2-40B4-BE49-F238E27FC236}">
              <a16:creationId xmlns:a16="http://schemas.microsoft.com/office/drawing/2014/main" id="{61596F56-0B70-4912-94A5-24D987C2AEA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2" name="Text Box 1026">
          <a:extLst>
            <a:ext uri="{FF2B5EF4-FFF2-40B4-BE49-F238E27FC236}">
              <a16:creationId xmlns:a16="http://schemas.microsoft.com/office/drawing/2014/main" id="{71B3F552-E445-43AF-9D16-603899752EF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3" name="Text Box 1027">
          <a:extLst>
            <a:ext uri="{FF2B5EF4-FFF2-40B4-BE49-F238E27FC236}">
              <a16:creationId xmlns:a16="http://schemas.microsoft.com/office/drawing/2014/main" id="{B4275451-1B89-4420-BCDD-4C8229CC0BE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4" name="Text Box 1028">
          <a:extLst>
            <a:ext uri="{FF2B5EF4-FFF2-40B4-BE49-F238E27FC236}">
              <a16:creationId xmlns:a16="http://schemas.microsoft.com/office/drawing/2014/main" id="{0F82BD22-59D8-46ED-B701-AAA0934EA8E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5" name="Text Box 1029">
          <a:extLst>
            <a:ext uri="{FF2B5EF4-FFF2-40B4-BE49-F238E27FC236}">
              <a16:creationId xmlns:a16="http://schemas.microsoft.com/office/drawing/2014/main" id="{D53B36B8-ABFC-4730-80C3-8CACDA721C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6" name="Text Box 1030">
          <a:extLst>
            <a:ext uri="{FF2B5EF4-FFF2-40B4-BE49-F238E27FC236}">
              <a16:creationId xmlns:a16="http://schemas.microsoft.com/office/drawing/2014/main" id="{AE5CDEB7-E23A-4C03-A8E8-3D41FFA34DB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7" name="Text Box 1031">
          <a:extLst>
            <a:ext uri="{FF2B5EF4-FFF2-40B4-BE49-F238E27FC236}">
              <a16:creationId xmlns:a16="http://schemas.microsoft.com/office/drawing/2014/main" id="{8F957B81-790B-4B66-960C-F6107972D7B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8" name="Text Box 1032">
          <a:extLst>
            <a:ext uri="{FF2B5EF4-FFF2-40B4-BE49-F238E27FC236}">
              <a16:creationId xmlns:a16="http://schemas.microsoft.com/office/drawing/2014/main" id="{1E78944A-D614-4811-8861-C1669041B38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69" name="Text Box 1033">
          <a:extLst>
            <a:ext uri="{FF2B5EF4-FFF2-40B4-BE49-F238E27FC236}">
              <a16:creationId xmlns:a16="http://schemas.microsoft.com/office/drawing/2014/main" id="{4A57DDAB-8107-43C1-9B1E-645E2790820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0" name="Text Box 1034">
          <a:extLst>
            <a:ext uri="{FF2B5EF4-FFF2-40B4-BE49-F238E27FC236}">
              <a16:creationId xmlns:a16="http://schemas.microsoft.com/office/drawing/2014/main" id="{DFA4A965-DDEB-4839-B411-BF52D0C69DC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1" name="Text Box 1035">
          <a:extLst>
            <a:ext uri="{FF2B5EF4-FFF2-40B4-BE49-F238E27FC236}">
              <a16:creationId xmlns:a16="http://schemas.microsoft.com/office/drawing/2014/main" id="{14FE8270-260F-4773-BEC1-3A5FF17E80D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2" name="Text Box 1036">
          <a:extLst>
            <a:ext uri="{FF2B5EF4-FFF2-40B4-BE49-F238E27FC236}">
              <a16:creationId xmlns:a16="http://schemas.microsoft.com/office/drawing/2014/main" id="{57AFBFE2-5B7C-4801-AE81-036BEE59361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3" name="Text Box 1037">
          <a:extLst>
            <a:ext uri="{FF2B5EF4-FFF2-40B4-BE49-F238E27FC236}">
              <a16:creationId xmlns:a16="http://schemas.microsoft.com/office/drawing/2014/main" id="{0C51C9DD-28C6-4284-AF7F-DA86BC88444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4" name="Text Box 1038">
          <a:extLst>
            <a:ext uri="{FF2B5EF4-FFF2-40B4-BE49-F238E27FC236}">
              <a16:creationId xmlns:a16="http://schemas.microsoft.com/office/drawing/2014/main" id="{1516FF21-731E-4EB8-814A-B62F9137236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5" name="Text Box 1039">
          <a:extLst>
            <a:ext uri="{FF2B5EF4-FFF2-40B4-BE49-F238E27FC236}">
              <a16:creationId xmlns:a16="http://schemas.microsoft.com/office/drawing/2014/main" id="{991F54F5-07BF-4F6A-8A04-C383E9A6AA3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6" name="Text Box 1040">
          <a:extLst>
            <a:ext uri="{FF2B5EF4-FFF2-40B4-BE49-F238E27FC236}">
              <a16:creationId xmlns:a16="http://schemas.microsoft.com/office/drawing/2014/main" id="{DDD1DA3D-851A-473F-8CE4-104FDC58F39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7" name="Text Box 1041">
          <a:extLst>
            <a:ext uri="{FF2B5EF4-FFF2-40B4-BE49-F238E27FC236}">
              <a16:creationId xmlns:a16="http://schemas.microsoft.com/office/drawing/2014/main" id="{9A9D3BE5-C0D6-499E-96AE-745A3DC2A20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8" name="Text Box 1042">
          <a:extLst>
            <a:ext uri="{FF2B5EF4-FFF2-40B4-BE49-F238E27FC236}">
              <a16:creationId xmlns:a16="http://schemas.microsoft.com/office/drawing/2014/main" id="{27B186F4-482A-457A-8B8C-CB61531BECA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79" name="Text Box 1043">
          <a:extLst>
            <a:ext uri="{FF2B5EF4-FFF2-40B4-BE49-F238E27FC236}">
              <a16:creationId xmlns:a16="http://schemas.microsoft.com/office/drawing/2014/main" id="{4B0E22B3-8C19-4B47-92C4-E8505097B80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0" name="Text Box 1044">
          <a:extLst>
            <a:ext uri="{FF2B5EF4-FFF2-40B4-BE49-F238E27FC236}">
              <a16:creationId xmlns:a16="http://schemas.microsoft.com/office/drawing/2014/main" id="{6E41F3B4-3604-4FBF-A3E0-378D8612A0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1" name="Text Box 1045">
          <a:extLst>
            <a:ext uri="{FF2B5EF4-FFF2-40B4-BE49-F238E27FC236}">
              <a16:creationId xmlns:a16="http://schemas.microsoft.com/office/drawing/2014/main" id="{46CC139A-ABBB-45D6-8E35-9093126815D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2" name="Text Box 1046">
          <a:extLst>
            <a:ext uri="{FF2B5EF4-FFF2-40B4-BE49-F238E27FC236}">
              <a16:creationId xmlns:a16="http://schemas.microsoft.com/office/drawing/2014/main" id="{6D123893-4755-4C5C-8C79-7CC51791B10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3" name="Text Box 1047">
          <a:extLst>
            <a:ext uri="{FF2B5EF4-FFF2-40B4-BE49-F238E27FC236}">
              <a16:creationId xmlns:a16="http://schemas.microsoft.com/office/drawing/2014/main" id="{9CD14B89-C726-4949-A875-E4637D1E43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4" name="Text Box 1048">
          <a:extLst>
            <a:ext uri="{FF2B5EF4-FFF2-40B4-BE49-F238E27FC236}">
              <a16:creationId xmlns:a16="http://schemas.microsoft.com/office/drawing/2014/main" id="{863F8DBD-36D2-47CB-B8C6-A2A59871E92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5" name="Text Box 1049">
          <a:extLst>
            <a:ext uri="{FF2B5EF4-FFF2-40B4-BE49-F238E27FC236}">
              <a16:creationId xmlns:a16="http://schemas.microsoft.com/office/drawing/2014/main" id="{49C32AE8-19C5-4ED6-9556-D9A4A81D0F0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6" name="Text Box 1050">
          <a:extLst>
            <a:ext uri="{FF2B5EF4-FFF2-40B4-BE49-F238E27FC236}">
              <a16:creationId xmlns:a16="http://schemas.microsoft.com/office/drawing/2014/main" id="{020F583B-C30E-4F9A-814B-FC91890B0CB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7" name="Text Box 1051">
          <a:extLst>
            <a:ext uri="{FF2B5EF4-FFF2-40B4-BE49-F238E27FC236}">
              <a16:creationId xmlns:a16="http://schemas.microsoft.com/office/drawing/2014/main" id="{1A938FBB-31E8-42FC-8593-D8893F52492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8" name="Text Box 1052">
          <a:extLst>
            <a:ext uri="{FF2B5EF4-FFF2-40B4-BE49-F238E27FC236}">
              <a16:creationId xmlns:a16="http://schemas.microsoft.com/office/drawing/2014/main" id="{B7FBDDE9-F6EE-4E32-BA24-A025C1A1E8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89" name="Text Box 1053">
          <a:extLst>
            <a:ext uri="{FF2B5EF4-FFF2-40B4-BE49-F238E27FC236}">
              <a16:creationId xmlns:a16="http://schemas.microsoft.com/office/drawing/2014/main" id="{5BF6ADEF-FC60-4A48-A6C8-6CE1336C76A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0" name="Text Box 1054">
          <a:extLst>
            <a:ext uri="{FF2B5EF4-FFF2-40B4-BE49-F238E27FC236}">
              <a16:creationId xmlns:a16="http://schemas.microsoft.com/office/drawing/2014/main" id="{48999315-8EFE-431D-81E9-B0406AB3FED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1" name="Text Box 1055">
          <a:extLst>
            <a:ext uri="{FF2B5EF4-FFF2-40B4-BE49-F238E27FC236}">
              <a16:creationId xmlns:a16="http://schemas.microsoft.com/office/drawing/2014/main" id="{4BB8FB77-F1D6-474E-9832-5AC5B9B8B2D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2" name="Text Box 1056">
          <a:extLst>
            <a:ext uri="{FF2B5EF4-FFF2-40B4-BE49-F238E27FC236}">
              <a16:creationId xmlns:a16="http://schemas.microsoft.com/office/drawing/2014/main" id="{F0F95E30-F787-4E72-A48F-D8550C59AFA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3" name="Text Box 1057">
          <a:extLst>
            <a:ext uri="{FF2B5EF4-FFF2-40B4-BE49-F238E27FC236}">
              <a16:creationId xmlns:a16="http://schemas.microsoft.com/office/drawing/2014/main" id="{58211BC7-C4BE-4CEA-A5A7-F912D57D727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4" name="Text Box 1058">
          <a:extLst>
            <a:ext uri="{FF2B5EF4-FFF2-40B4-BE49-F238E27FC236}">
              <a16:creationId xmlns:a16="http://schemas.microsoft.com/office/drawing/2014/main" id="{09DABBC6-D8D8-43A6-A781-C528FE85E83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5" name="Text Box 1059">
          <a:extLst>
            <a:ext uri="{FF2B5EF4-FFF2-40B4-BE49-F238E27FC236}">
              <a16:creationId xmlns:a16="http://schemas.microsoft.com/office/drawing/2014/main" id="{AC297C02-C305-4A97-8EA6-CD1185F3E09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6" name="Text Box 1060">
          <a:extLst>
            <a:ext uri="{FF2B5EF4-FFF2-40B4-BE49-F238E27FC236}">
              <a16:creationId xmlns:a16="http://schemas.microsoft.com/office/drawing/2014/main" id="{4AA2E436-EBC3-4BBC-911A-63766EC6095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197" name="Text Box 1061">
          <a:extLst>
            <a:ext uri="{FF2B5EF4-FFF2-40B4-BE49-F238E27FC236}">
              <a16:creationId xmlns:a16="http://schemas.microsoft.com/office/drawing/2014/main" id="{620D6706-00F0-4E41-A7F6-423870521C8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198" name="Text Box 837">
          <a:extLst>
            <a:ext uri="{FF2B5EF4-FFF2-40B4-BE49-F238E27FC236}">
              <a16:creationId xmlns:a16="http://schemas.microsoft.com/office/drawing/2014/main" id="{96DB35BB-D6C1-4D43-9422-B4400D71177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199" name="Text Box 838">
          <a:extLst>
            <a:ext uri="{FF2B5EF4-FFF2-40B4-BE49-F238E27FC236}">
              <a16:creationId xmlns:a16="http://schemas.microsoft.com/office/drawing/2014/main" id="{4DCB06B5-A984-4029-B3A9-FD58AD1C69A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0" name="Text Box 839">
          <a:extLst>
            <a:ext uri="{FF2B5EF4-FFF2-40B4-BE49-F238E27FC236}">
              <a16:creationId xmlns:a16="http://schemas.microsoft.com/office/drawing/2014/main" id="{EA13B12D-1664-4A36-9DEA-5718B548685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1" name="Text Box 840">
          <a:extLst>
            <a:ext uri="{FF2B5EF4-FFF2-40B4-BE49-F238E27FC236}">
              <a16:creationId xmlns:a16="http://schemas.microsoft.com/office/drawing/2014/main" id="{72DBDA89-0E65-4EB2-90C4-DEDFD038F97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2" name="Text Box 841">
          <a:extLst>
            <a:ext uri="{FF2B5EF4-FFF2-40B4-BE49-F238E27FC236}">
              <a16:creationId xmlns:a16="http://schemas.microsoft.com/office/drawing/2014/main" id="{9F5D4A23-57BF-434E-A3BF-D7E5C09F7AA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3" name="Text Box 842">
          <a:extLst>
            <a:ext uri="{FF2B5EF4-FFF2-40B4-BE49-F238E27FC236}">
              <a16:creationId xmlns:a16="http://schemas.microsoft.com/office/drawing/2014/main" id="{B61C9302-0261-4354-85E8-D68A605A4A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4" name="Text Box 843">
          <a:extLst>
            <a:ext uri="{FF2B5EF4-FFF2-40B4-BE49-F238E27FC236}">
              <a16:creationId xmlns:a16="http://schemas.microsoft.com/office/drawing/2014/main" id="{45782D1E-8D18-480D-A8E0-A4E303D956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5" name="Text Box 844">
          <a:extLst>
            <a:ext uri="{FF2B5EF4-FFF2-40B4-BE49-F238E27FC236}">
              <a16:creationId xmlns:a16="http://schemas.microsoft.com/office/drawing/2014/main" id="{FEBCB5AA-8D6F-4290-A683-0F04241896A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6" name="Text Box 845">
          <a:extLst>
            <a:ext uri="{FF2B5EF4-FFF2-40B4-BE49-F238E27FC236}">
              <a16:creationId xmlns:a16="http://schemas.microsoft.com/office/drawing/2014/main" id="{329AAFC1-780B-4324-92EE-FC8FAA2CEC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7" name="Text Box 846">
          <a:extLst>
            <a:ext uri="{FF2B5EF4-FFF2-40B4-BE49-F238E27FC236}">
              <a16:creationId xmlns:a16="http://schemas.microsoft.com/office/drawing/2014/main" id="{3D4CACF4-D2B2-4269-81C1-29E762829F0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8" name="Text Box 847">
          <a:extLst>
            <a:ext uri="{FF2B5EF4-FFF2-40B4-BE49-F238E27FC236}">
              <a16:creationId xmlns:a16="http://schemas.microsoft.com/office/drawing/2014/main" id="{727F806C-F8F0-4589-A444-D4B17DABA16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09" name="Text Box 848">
          <a:extLst>
            <a:ext uri="{FF2B5EF4-FFF2-40B4-BE49-F238E27FC236}">
              <a16:creationId xmlns:a16="http://schemas.microsoft.com/office/drawing/2014/main" id="{FF28F821-EB01-4B8D-BC26-E020CB7D60B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0" name="Text Box 849">
          <a:extLst>
            <a:ext uri="{FF2B5EF4-FFF2-40B4-BE49-F238E27FC236}">
              <a16:creationId xmlns:a16="http://schemas.microsoft.com/office/drawing/2014/main" id="{D6A93572-E527-406E-8A3F-0831E772903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1" name="Text Box 850">
          <a:extLst>
            <a:ext uri="{FF2B5EF4-FFF2-40B4-BE49-F238E27FC236}">
              <a16:creationId xmlns:a16="http://schemas.microsoft.com/office/drawing/2014/main" id="{B0F71DC5-5168-4E81-94E7-892EE1F135B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2" name="Text Box 851">
          <a:extLst>
            <a:ext uri="{FF2B5EF4-FFF2-40B4-BE49-F238E27FC236}">
              <a16:creationId xmlns:a16="http://schemas.microsoft.com/office/drawing/2014/main" id="{EF70CA5B-CEDD-497E-ADE4-2676F0D941D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3" name="Text Box 852">
          <a:extLst>
            <a:ext uri="{FF2B5EF4-FFF2-40B4-BE49-F238E27FC236}">
              <a16:creationId xmlns:a16="http://schemas.microsoft.com/office/drawing/2014/main" id="{7CFCE8D8-F767-425A-99FF-3BCEBA1325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4" name="Text Box 853">
          <a:extLst>
            <a:ext uri="{FF2B5EF4-FFF2-40B4-BE49-F238E27FC236}">
              <a16:creationId xmlns:a16="http://schemas.microsoft.com/office/drawing/2014/main" id="{78A274D6-9239-42F7-A344-A7A06398E0B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5" name="Text Box 854">
          <a:extLst>
            <a:ext uri="{FF2B5EF4-FFF2-40B4-BE49-F238E27FC236}">
              <a16:creationId xmlns:a16="http://schemas.microsoft.com/office/drawing/2014/main" id="{E6B07AAC-29C1-4E77-8E03-BEC32E890D3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6" name="Text Box 855">
          <a:extLst>
            <a:ext uri="{FF2B5EF4-FFF2-40B4-BE49-F238E27FC236}">
              <a16:creationId xmlns:a16="http://schemas.microsoft.com/office/drawing/2014/main" id="{0E471110-48BA-4F26-AB97-8B3CC7C6A53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7" name="Text Box 856">
          <a:extLst>
            <a:ext uri="{FF2B5EF4-FFF2-40B4-BE49-F238E27FC236}">
              <a16:creationId xmlns:a16="http://schemas.microsoft.com/office/drawing/2014/main" id="{9FA74DC9-4336-43BC-AA9E-35241C6CC36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8" name="Text Box 857">
          <a:extLst>
            <a:ext uri="{FF2B5EF4-FFF2-40B4-BE49-F238E27FC236}">
              <a16:creationId xmlns:a16="http://schemas.microsoft.com/office/drawing/2014/main" id="{8EEBCD05-0487-41DC-8268-4D47A553B82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19" name="Text Box 858">
          <a:extLst>
            <a:ext uri="{FF2B5EF4-FFF2-40B4-BE49-F238E27FC236}">
              <a16:creationId xmlns:a16="http://schemas.microsoft.com/office/drawing/2014/main" id="{4169DE2C-558E-4D77-AFD3-909ADBB2830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0" name="Text Box 859">
          <a:extLst>
            <a:ext uri="{FF2B5EF4-FFF2-40B4-BE49-F238E27FC236}">
              <a16:creationId xmlns:a16="http://schemas.microsoft.com/office/drawing/2014/main" id="{1C9D75CD-FC1C-4FD0-92E8-79075BDC646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1" name="Text Box 860">
          <a:extLst>
            <a:ext uri="{FF2B5EF4-FFF2-40B4-BE49-F238E27FC236}">
              <a16:creationId xmlns:a16="http://schemas.microsoft.com/office/drawing/2014/main" id="{9E90AEAD-9F4B-43B3-9857-7248E1D921B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2" name="Text Box 861">
          <a:extLst>
            <a:ext uri="{FF2B5EF4-FFF2-40B4-BE49-F238E27FC236}">
              <a16:creationId xmlns:a16="http://schemas.microsoft.com/office/drawing/2014/main" id="{6C070597-7896-43FF-975E-4AA4C68FCC9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3" name="Text Box 862">
          <a:extLst>
            <a:ext uri="{FF2B5EF4-FFF2-40B4-BE49-F238E27FC236}">
              <a16:creationId xmlns:a16="http://schemas.microsoft.com/office/drawing/2014/main" id="{6A464A6E-2BC8-416C-834A-DD9B5D7651F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4" name="Text Box 863">
          <a:extLst>
            <a:ext uri="{FF2B5EF4-FFF2-40B4-BE49-F238E27FC236}">
              <a16:creationId xmlns:a16="http://schemas.microsoft.com/office/drawing/2014/main" id="{93631997-4ADE-460C-B522-9F4EC28A3FC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5" name="Text Box 864">
          <a:extLst>
            <a:ext uri="{FF2B5EF4-FFF2-40B4-BE49-F238E27FC236}">
              <a16:creationId xmlns:a16="http://schemas.microsoft.com/office/drawing/2014/main" id="{DC50860E-9557-40D3-AE8A-DA334B5CC3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6" name="Text Box 865">
          <a:extLst>
            <a:ext uri="{FF2B5EF4-FFF2-40B4-BE49-F238E27FC236}">
              <a16:creationId xmlns:a16="http://schemas.microsoft.com/office/drawing/2014/main" id="{7BDB838B-2302-49CE-87AA-A017C47EC0E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7" name="Text Box 866">
          <a:extLst>
            <a:ext uri="{FF2B5EF4-FFF2-40B4-BE49-F238E27FC236}">
              <a16:creationId xmlns:a16="http://schemas.microsoft.com/office/drawing/2014/main" id="{E946844F-DA21-4A4D-B796-6636B9420BF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8" name="Text Box 867">
          <a:extLst>
            <a:ext uri="{FF2B5EF4-FFF2-40B4-BE49-F238E27FC236}">
              <a16:creationId xmlns:a16="http://schemas.microsoft.com/office/drawing/2014/main" id="{816876A5-4A25-4008-9F81-8F5ADD6C146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29" name="Text Box 868">
          <a:extLst>
            <a:ext uri="{FF2B5EF4-FFF2-40B4-BE49-F238E27FC236}">
              <a16:creationId xmlns:a16="http://schemas.microsoft.com/office/drawing/2014/main" id="{E3F8F596-47F9-4BED-917F-6BC8F52BF86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0" name="Text Box 869">
          <a:extLst>
            <a:ext uri="{FF2B5EF4-FFF2-40B4-BE49-F238E27FC236}">
              <a16:creationId xmlns:a16="http://schemas.microsoft.com/office/drawing/2014/main" id="{894C10EB-B663-42D4-922C-B7107956324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1" name="Text Box 870">
          <a:extLst>
            <a:ext uri="{FF2B5EF4-FFF2-40B4-BE49-F238E27FC236}">
              <a16:creationId xmlns:a16="http://schemas.microsoft.com/office/drawing/2014/main" id="{91E64608-7AE4-4D34-8367-0C5F67984E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2" name="Text Box 871">
          <a:extLst>
            <a:ext uri="{FF2B5EF4-FFF2-40B4-BE49-F238E27FC236}">
              <a16:creationId xmlns:a16="http://schemas.microsoft.com/office/drawing/2014/main" id="{FCC99E57-2156-433A-87D6-4B12DA0F23C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3" name="Text Box 872">
          <a:extLst>
            <a:ext uri="{FF2B5EF4-FFF2-40B4-BE49-F238E27FC236}">
              <a16:creationId xmlns:a16="http://schemas.microsoft.com/office/drawing/2014/main" id="{BDA2BD54-7F76-476A-AC2A-EBCA55CCE2D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4" name="Text Box 873">
          <a:extLst>
            <a:ext uri="{FF2B5EF4-FFF2-40B4-BE49-F238E27FC236}">
              <a16:creationId xmlns:a16="http://schemas.microsoft.com/office/drawing/2014/main" id="{108E9C77-BCD5-496D-845C-8B364847A2F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5" name="Text Box 874">
          <a:extLst>
            <a:ext uri="{FF2B5EF4-FFF2-40B4-BE49-F238E27FC236}">
              <a16:creationId xmlns:a16="http://schemas.microsoft.com/office/drawing/2014/main" id="{E1A96A8A-6D3E-4FCC-A4C2-26927CD4956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6" name="Text Box 875">
          <a:extLst>
            <a:ext uri="{FF2B5EF4-FFF2-40B4-BE49-F238E27FC236}">
              <a16:creationId xmlns:a16="http://schemas.microsoft.com/office/drawing/2014/main" id="{CCFD4913-B48E-4C74-BB87-8181FCCE77D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7" name="Text Box 876">
          <a:extLst>
            <a:ext uri="{FF2B5EF4-FFF2-40B4-BE49-F238E27FC236}">
              <a16:creationId xmlns:a16="http://schemas.microsoft.com/office/drawing/2014/main" id="{6B6C1959-DBB4-460B-BFBD-114410DAB06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8" name="Text Box 877">
          <a:extLst>
            <a:ext uri="{FF2B5EF4-FFF2-40B4-BE49-F238E27FC236}">
              <a16:creationId xmlns:a16="http://schemas.microsoft.com/office/drawing/2014/main" id="{F5400A93-F36C-47D7-9DC6-D4030D12C74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39" name="Text Box 878">
          <a:extLst>
            <a:ext uri="{FF2B5EF4-FFF2-40B4-BE49-F238E27FC236}">
              <a16:creationId xmlns:a16="http://schemas.microsoft.com/office/drawing/2014/main" id="{B34B43BA-5E39-46EB-974D-D6006E4CFB4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0" name="Text Box 879">
          <a:extLst>
            <a:ext uri="{FF2B5EF4-FFF2-40B4-BE49-F238E27FC236}">
              <a16:creationId xmlns:a16="http://schemas.microsoft.com/office/drawing/2014/main" id="{61FA6FDC-0827-4EEA-B3E3-0CB34AC3F35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1" name="Text Box 880">
          <a:extLst>
            <a:ext uri="{FF2B5EF4-FFF2-40B4-BE49-F238E27FC236}">
              <a16:creationId xmlns:a16="http://schemas.microsoft.com/office/drawing/2014/main" id="{C280B56F-FB9E-4E8A-BDD3-16301C95AFF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2" name="Text Box 881">
          <a:extLst>
            <a:ext uri="{FF2B5EF4-FFF2-40B4-BE49-F238E27FC236}">
              <a16:creationId xmlns:a16="http://schemas.microsoft.com/office/drawing/2014/main" id="{AFF06646-0EB7-4765-BE05-A576582695A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3" name="Text Box 882">
          <a:extLst>
            <a:ext uri="{FF2B5EF4-FFF2-40B4-BE49-F238E27FC236}">
              <a16:creationId xmlns:a16="http://schemas.microsoft.com/office/drawing/2014/main" id="{17EB9D3A-BF44-47BB-A386-19121C01EF8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4" name="Text Box 883">
          <a:extLst>
            <a:ext uri="{FF2B5EF4-FFF2-40B4-BE49-F238E27FC236}">
              <a16:creationId xmlns:a16="http://schemas.microsoft.com/office/drawing/2014/main" id="{15C01E66-D73E-41E1-AF77-32EEB390763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5" name="Text Box 884">
          <a:extLst>
            <a:ext uri="{FF2B5EF4-FFF2-40B4-BE49-F238E27FC236}">
              <a16:creationId xmlns:a16="http://schemas.microsoft.com/office/drawing/2014/main" id="{996897E0-D0E1-4F18-A9A4-5E47D2A02E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6" name="Text Box 885">
          <a:extLst>
            <a:ext uri="{FF2B5EF4-FFF2-40B4-BE49-F238E27FC236}">
              <a16:creationId xmlns:a16="http://schemas.microsoft.com/office/drawing/2014/main" id="{7CAD835A-8048-4641-B4E4-D55486FDA63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7" name="Text Box 886">
          <a:extLst>
            <a:ext uri="{FF2B5EF4-FFF2-40B4-BE49-F238E27FC236}">
              <a16:creationId xmlns:a16="http://schemas.microsoft.com/office/drawing/2014/main" id="{8D52C273-5E09-4144-B72D-B7876E3FB9C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8" name="Text Box 887">
          <a:extLst>
            <a:ext uri="{FF2B5EF4-FFF2-40B4-BE49-F238E27FC236}">
              <a16:creationId xmlns:a16="http://schemas.microsoft.com/office/drawing/2014/main" id="{1320774D-0AB3-480F-AB31-54DAFFDE905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49" name="Text Box 888">
          <a:extLst>
            <a:ext uri="{FF2B5EF4-FFF2-40B4-BE49-F238E27FC236}">
              <a16:creationId xmlns:a16="http://schemas.microsoft.com/office/drawing/2014/main" id="{C24B0556-5F19-40B3-9392-525F7D3D92E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0" name="Text Box 889">
          <a:extLst>
            <a:ext uri="{FF2B5EF4-FFF2-40B4-BE49-F238E27FC236}">
              <a16:creationId xmlns:a16="http://schemas.microsoft.com/office/drawing/2014/main" id="{C10055B2-56E3-4EDA-BFA8-A713B3565E4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1" name="Text Box 890">
          <a:extLst>
            <a:ext uri="{FF2B5EF4-FFF2-40B4-BE49-F238E27FC236}">
              <a16:creationId xmlns:a16="http://schemas.microsoft.com/office/drawing/2014/main" id="{31B0D5B1-A986-496B-B1F1-FCC95F43E5D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2" name="Text Box 891">
          <a:extLst>
            <a:ext uri="{FF2B5EF4-FFF2-40B4-BE49-F238E27FC236}">
              <a16:creationId xmlns:a16="http://schemas.microsoft.com/office/drawing/2014/main" id="{5F25D21B-6DD2-45F7-92AB-7ACC5AEF940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3" name="Text Box 892">
          <a:extLst>
            <a:ext uri="{FF2B5EF4-FFF2-40B4-BE49-F238E27FC236}">
              <a16:creationId xmlns:a16="http://schemas.microsoft.com/office/drawing/2014/main" id="{D98D9A59-A258-4B2B-8B03-F3D30EC08BE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4" name="Text Box 893">
          <a:extLst>
            <a:ext uri="{FF2B5EF4-FFF2-40B4-BE49-F238E27FC236}">
              <a16:creationId xmlns:a16="http://schemas.microsoft.com/office/drawing/2014/main" id="{35B3E81F-B8E5-41D1-8BC5-33D719AF6A9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5" name="Text Box 894">
          <a:extLst>
            <a:ext uri="{FF2B5EF4-FFF2-40B4-BE49-F238E27FC236}">
              <a16:creationId xmlns:a16="http://schemas.microsoft.com/office/drawing/2014/main" id="{800490CC-FD31-49D0-B003-2E86EA35E4A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6" name="Text Box 895">
          <a:extLst>
            <a:ext uri="{FF2B5EF4-FFF2-40B4-BE49-F238E27FC236}">
              <a16:creationId xmlns:a16="http://schemas.microsoft.com/office/drawing/2014/main" id="{56344DB3-EFD5-48EA-8801-F0F41EBE190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7" name="Text Box 896">
          <a:extLst>
            <a:ext uri="{FF2B5EF4-FFF2-40B4-BE49-F238E27FC236}">
              <a16:creationId xmlns:a16="http://schemas.microsoft.com/office/drawing/2014/main" id="{9AB74954-AEA8-467C-A5B8-AE070A18454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8" name="Text Box 897">
          <a:extLst>
            <a:ext uri="{FF2B5EF4-FFF2-40B4-BE49-F238E27FC236}">
              <a16:creationId xmlns:a16="http://schemas.microsoft.com/office/drawing/2014/main" id="{70763FA8-E04F-4745-9C25-30F9EDFCB32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59" name="Text Box 898">
          <a:extLst>
            <a:ext uri="{FF2B5EF4-FFF2-40B4-BE49-F238E27FC236}">
              <a16:creationId xmlns:a16="http://schemas.microsoft.com/office/drawing/2014/main" id="{8F70B61C-BBAA-43C5-9840-4311DA2931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0" name="Text Box 899">
          <a:extLst>
            <a:ext uri="{FF2B5EF4-FFF2-40B4-BE49-F238E27FC236}">
              <a16:creationId xmlns:a16="http://schemas.microsoft.com/office/drawing/2014/main" id="{9205C668-146F-4FB8-B2AB-C454230AB7C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1" name="Text Box 900">
          <a:extLst>
            <a:ext uri="{FF2B5EF4-FFF2-40B4-BE49-F238E27FC236}">
              <a16:creationId xmlns:a16="http://schemas.microsoft.com/office/drawing/2014/main" id="{A81736B9-ABC8-493D-BF1E-8D92EBC0DB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2" name="Text Box 901">
          <a:extLst>
            <a:ext uri="{FF2B5EF4-FFF2-40B4-BE49-F238E27FC236}">
              <a16:creationId xmlns:a16="http://schemas.microsoft.com/office/drawing/2014/main" id="{C0A04142-53BB-4AD8-BC80-017FE4C26D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3" name="Text Box 902">
          <a:extLst>
            <a:ext uri="{FF2B5EF4-FFF2-40B4-BE49-F238E27FC236}">
              <a16:creationId xmlns:a16="http://schemas.microsoft.com/office/drawing/2014/main" id="{23EDA2AE-3E56-462F-A49A-CAE8C39E38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4" name="Text Box 903">
          <a:extLst>
            <a:ext uri="{FF2B5EF4-FFF2-40B4-BE49-F238E27FC236}">
              <a16:creationId xmlns:a16="http://schemas.microsoft.com/office/drawing/2014/main" id="{C9934555-1EC6-420D-B1AC-E455498431F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5" name="Text Box 904">
          <a:extLst>
            <a:ext uri="{FF2B5EF4-FFF2-40B4-BE49-F238E27FC236}">
              <a16:creationId xmlns:a16="http://schemas.microsoft.com/office/drawing/2014/main" id="{528F87CA-A1E7-4030-84ED-204D972069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6" name="Text Box 905">
          <a:extLst>
            <a:ext uri="{FF2B5EF4-FFF2-40B4-BE49-F238E27FC236}">
              <a16:creationId xmlns:a16="http://schemas.microsoft.com/office/drawing/2014/main" id="{317D00CA-0845-465C-96F7-8DB67D260A9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7" name="Text Box 906">
          <a:extLst>
            <a:ext uri="{FF2B5EF4-FFF2-40B4-BE49-F238E27FC236}">
              <a16:creationId xmlns:a16="http://schemas.microsoft.com/office/drawing/2014/main" id="{51D80D39-D3AD-4F0E-A063-33D9CB37AA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8" name="Text Box 907">
          <a:extLst>
            <a:ext uri="{FF2B5EF4-FFF2-40B4-BE49-F238E27FC236}">
              <a16:creationId xmlns:a16="http://schemas.microsoft.com/office/drawing/2014/main" id="{EDD1AC84-421A-4DC1-B0E6-622A5E914F5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69" name="Text Box 908">
          <a:extLst>
            <a:ext uri="{FF2B5EF4-FFF2-40B4-BE49-F238E27FC236}">
              <a16:creationId xmlns:a16="http://schemas.microsoft.com/office/drawing/2014/main" id="{63BFF4B3-3F7D-4F0B-A65F-6F5F6A45C41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0" name="Text Box 909">
          <a:extLst>
            <a:ext uri="{FF2B5EF4-FFF2-40B4-BE49-F238E27FC236}">
              <a16:creationId xmlns:a16="http://schemas.microsoft.com/office/drawing/2014/main" id="{70AE4836-02B1-425B-9C88-561720B0E42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1" name="Text Box 910">
          <a:extLst>
            <a:ext uri="{FF2B5EF4-FFF2-40B4-BE49-F238E27FC236}">
              <a16:creationId xmlns:a16="http://schemas.microsoft.com/office/drawing/2014/main" id="{2CE92A45-51D5-4210-B589-6E1E1A54B77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2" name="Text Box 911">
          <a:extLst>
            <a:ext uri="{FF2B5EF4-FFF2-40B4-BE49-F238E27FC236}">
              <a16:creationId xmlns:a16="http://schemas.microsoft.com/office/drawing/2014/main" id="{85273B1B-EE5D-443B-8F45-E2B3252AE8E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3" name="Text Box 912">
          <a:extLst>
            <a:ext uri="{FF2B5EF4-FFF2-40B4-BE49-F238E27FC236}">
              <a16:creationId xmlns:a16="http://schemas.microsoft.com/office/drawing/2014/main" id="{47FC3197-E181-47B7-A7A8-B7174E126C4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4" name="Text Box 913">
          <a:extLst>
            <a:ext uri="{FF2B5EF4-FFF2-40B4-BE49-F238E27FC236}">
              <a16:creationId xmlns:a16="http://schemas.microsoft.com/office/drawing/2014/main" id="{FCE55600-04F8-4223-800E-C02252ABBBC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5" name="Text Box 914">
          <a:extLst>
            <a:ext uri="{FF2B5EF4-FFF2-40B4-BE49-F238E27FC236}">
              <a16:creationId xmlns:a16="http://schemas.microsoft.com/office/drawing/2014/main" id="{A6FF4514-44D8-4440-BB57-32BBED62E22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6" name="Text Box 915">
          <a:extLst>
            <a:ext uri="{FF2B5EF4-FFF2-40B4-BE49-F238E27FC236}">
              <a16:creationId xmlns:a16="http://schemas.microsoft.com/office/drawing/2014/main" id="{68744680-6D0B-4320-9CB4-7494E16D57D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7" name="Text Box 916">
          <a:extLst>
            <a:ext uri="{FF2B5EF4-FFF2-40B4-BE49-F238E27FC236}">
              <a16:creationId xmlns:a16="http://schemas.microsoft.com/office/drawing/2014/main" id="{423EFCCD-2154-4E6B-8148-D3022AB0B90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8" name="Text Box 917">
          <a:extLst>
            <a:ext uri="{FF2B5EF4-FFF2-40B4-BE49-F238E27FC236}">
              <a16:creationId xmlns:a16="http://schemas.microsoft.com/office/drawing/2014/main" id="{F9D7324B-0F5A-4356-BED2-C7AB24BCCDB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79" name="Text Box 918">
          <a:extLst>
            <a:ext uri="{FF2B5EF4-FFF2-40B4-BE49-F238E27FC236}">
              <a16:creationId xmlns:a16="http://schemas.microsoft.com/office/drawing/2014/main" id="{42C79A8C-B501-4BC3-BB36-5846E66700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0" name="Text Box 919">
          <a:extLst>
            <a:ext uri="{FF2B5EF4-FFF2-40B4-BE49-F238E27FC236}">
              <a16:creationId xmlns:a16="http://schemas.microsoft.com/office/drawing/2014/main" id="{8CA7F6D7-2AED-48C6-902C-44B545BB62C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1" name="Text Box 920">
          <a:extLst>
            <a:ext uri="{FF2B5EF4-FFF2-40B4-BE49-F238E27FC236}">
              <a16:creationId xmlns:a16="http://schemas.microsoft.com/office/drawing/2014/main" id="{FB9702C6-A679-4DC6-AAD8-DC31F757E3A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2" name="Text Box 921">
          <a:extLst>
            <a:ext uri="{FF2B5EF4-FFF2-40B4-BE49-F238E27FC236}">
              <a16:creationId xmlns:a16="http://schemas.microsoft.com/office/drawing/2014/main" id="{B5BB4034-356F-4EEB-926E-3DE35B8A2A2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3" name="Text Box 922">
          <a:extLst>
            <a:ext uri="{FF2B5EF4-FFF2-40B4-BE49-F238E27FC236}">
              <a16:creationId xmlns:a16="http://schemas.microsoft.com/office/drawing/2014/main" id="{B5830BEC-D592-4862-924D-F5ABE25FA4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4" name="Text Box 923">
          <a:extLst>
            <a:ext uri="{FF2B5EF4-FFF2-40B4-BE49-F238E27FC236}">
              <a16:creationId xmlns:a16="http://schemas.microsoft.com/office/drawing/2014/main" id="{3CEF721C-BD1C-4CE5-BD3D-131796699EC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5" name="Text Box 924">
          <a:extLst>
            <a:ext uri="{FF2B5EF4-FFF2-40B4-BE49-F238E27FC236}">
              <a16:creationId xmlns:a16="http://schemas.microsoft.com/office/drawing/2014/main" id="{97FDC39C-7758-4B3E-B0E2-A7C7197715D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6" name="Text Box 925">
          <a:extLst>
            <a:ext uri="{FF2B5EF4-FFF2-40B4-BE49-F238E27FC236}">
              <a16:creationId xmlns:a16="http://schemas.microsoft.com/office/drawing/2014/main" id="{9C4E3375-6971-4D1C-870D-446D658D71F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7" name="Text Box 926">
          <a:extLst>
            <a:ext uri="{FF2B5EF4-FFF2-40B4-BE49-F238E27FC236}">
              <a16:creationId xmlns:a16="http://schemas.microsoft.com/office/drawing/2014/main" id="{70B12071-9F00-4B47-83FE-CDE17B167DC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8" name="Text Box 927">
          <a:extLst>
            <a:ext uri="{FF2B5EF4-FFF2-40B4-BE49-F238E27FC236}">
              <a16:creationId xmlns:a16="http://schemas.microsoft.com/office/drawing/2014/main" id="{56590033-2AC0-4AEC-9F77-D81A54E2C0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89" name="Text Box 928">
          <a:extLst>
            <a:ext uri="{FF2B5EF4-FFF2-40B4-BE49-F238E27FC236}">
              <a16:creationId xmlns:a16="http://schemas.microsoft.com/office/drawing/2014/main" id="{EA37916A-9CAB-4BF2-83E5-D001E4C136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0" name="Text Box 929">
          <a:extLst>
            <a:ext uri="{FF2B5EF4-FFF2-40B4-BE49-F238E27FC236}">
              <a16:creationId xmlns:a16="http://schemas.microsoft.com/office/drawing/2014/main" id="{5AF23D07-FF19-418F-9A45-0B626A961A2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1" name="Text Box 930">
          <a:extLst>
            <a:ext uri="{FF2B5EF4-FFF2-40B4-BE49-F238E27FC236}">
              <a16:creationId xmlns:a16="http://schemas.microsoft.com/office/drawing/2014/main" id="{20E265DC-91FC-4AA4-8196-D7BBC6935BC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2" name="Text Box 931">
          <a:extLst>
            <a:ext uri="{FF2B5EF4-FFF2-40B4-BE49-F238E27FC236}">
              <a16:creationId xmlns:a16="http://schemas.microsoft.com/office/drawing/2014/main" id="{4E241D7D-F187-4925-86EF-8FD8AEBD6EB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3" name="Text Box 932">
          <a:extLst>
            <a:ext uri="{FF2B5EF4-FFF2-40B4-BE49-F238E27FC236}">
              <a16:creationId xmlns:a16="http://schemas.microsoft.com/office/drawing/2014/main" id="{724FCB5E-0FB3-456F-A9C9-160CB11F2EC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4" name="Text Box 933">
          <a:extLst>
            <a:ext uri="{FF2B5EF4-FFF2-40B4-BE49-F238E27FC236}">
              <a16:creationId xmlns:a16="http://schemas.microsoft.com/office/drawing/2014/main" id="{77D5235F-8ABE-4F88-86E6-7001EDFF760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5" name="Text Box 934">
          <a:extLst>
            <a:ext uri="{FF2B5EF4-FFF2-40B4-BE49-F238E27FC236}">
              <a16:creationId xmlns:a16="http://schemas.microsoft.com/office/drawing/2014/main" id="{F8646E0A-4E41-4C1A-BA11-405B15D6A87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6" name="Text Box 935">
          <a:extLst>
            <a:ext uri="{FF2B5EF4-FFF2-40B4-BE49-F238E27FC236}">
              <a16:creationId xmlns:a16="http://schemas.microsoft.com/office/drawing/2014/main" id="{C68A6EBD-F89F-4547-84C2-D5E5CAEB24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7" name="Text Box 936">
          <a:extLst>
            <a:ext uri="{FF2B5EF4-FFF2-40B4-BE49-F238E27FC236}">
              <a16:creationId xmlns:a16="http://schemas.microsoft.com/office/drawing/2014/main" id="{1B26EEED-C697-4019-8CAE-86C80868B4D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8" name="Text Box 937">
          <a:extLst>
            <a:ext uri="{FF2B5EF4-FFF2-40B4-BE49-F238E27FC236}">
              <a16:creationId xmlns:a16="http://schemas.microsoft.com/office/drawing/2014/main" id="{A883A021-3384-40B8-872B-2610983B828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299" name="Text Box 938">
          <a:extLst>
            <a:ext uri="{FF2B5EF4-FFF2-40B4-BE49-F238E27FC236}">
              <a16:creationId xmlns:a16="http://schemas.microsoft.com/office/drawing/2014/main" id="{DA0F08EC-3A57-4E37-A9EF-048912F04D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0" name="Text Box 939">
          <a:extLst>
            <a:ext uri="{FF2B5EF4-FFF2-40B4-BE49-F238E27FC236}">
              <a16:creationId xmlns:a16="http://schemas.microsoft.com/office/drawing/2014/main" id="{F0D16DDE-2A8A-4E43-BB9F-6E81EB0F05F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1" name="Text Box 940">
          <a:extLst>
            <a:ext uri="{FF2B5EF4-FFF2-40B4-BE49-F238E27FC236}">
              <a16:creationId xmlns:a16="http://schemas.microsoft.com/office/drawing/2014/main" id="{57655479-C0F8-47B9-A10A-5A7406F634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2" name="Text Box 941">
          <a:extLst>
            <a:ext uri="{FF2B5EF4-FFF2-40B4-BE49-F238E27FC236}">
              <a16:creationId xmlns:a16="http://schemas.microsoft.com/office/drawing/2014/main" id="{5B2F9E90-8F5A-4F44-AE8D-67D330A3820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3" name="Text Box 942">
          <a:extLst>
            <a:ext uri="{FF2B5EF4-FFF2-40B4-BE49-F238E27FC236}">
              <a16:creationId xmlns:a16="http://schemas.microsoft.com/office/drawing/2014/main" id="{5947D97F-3A8F-4E84-BCED-BDBA7448958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4" name="Text Box 943">
          <a:extLst>
            <a:ext uri="{FF2B5EF4-FFF2-40B4-BE49-F238E27FC236}">
              <a16:creationId xmlns:a16="http://schemas.microsoft.com/office/drawing/2014/main" id="{E1FD326E-BEDA-4C82-8752-550B6A783F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5" name="Text Box 944">
          <a:extLst>
            <a:ext uri="{FF2B5EF4-FFF2-40B4-BE49-F238E27FC236}">
              <a16:creationId xmlns:a16="http://schemas.microsoft.com/office/drawing/2014/main" id="{4F5E9AA0-814B-4CFE-9361-84CA3F4CEB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6" name="Text Box 945">
          <a:extLst>
            <a:ext uri="{FF2B5EF4-FFF2-40B4-BE49-F238E27FC236}">
              <a16:creationId xmlns:a16="http://schemas.microsoft.com/office/drawing/2014/main" id="{42E85579-D8EF-4100-B0F1-2C83301F93D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7" name="Text Box 946">
          <a:extLst>
            <a:ext uri="{FF2B5EF4-FFF2-40B4-BE49-F238E27FC236}">
              <a16:creationId xmlns:a16="http://schemas.microsoft.com/office/drawing/2014/main" id="{4ADD7D43-D332-4B90-8EDE-7AA703429B7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8" name="Text Box 947">
          <a:extLst>
            <a:ext uri="{FF2B5EF4-FFF2-40B4-BE49-F238E27FC236}">
              <a16:creationId xmlns:a16="http://schemas.microsoft.com/office/drawing/2014/main" id="{F8C4A97E-9B90-40F7-894D-80530BBCA11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09" name="Text Box 948">
          <a:extLst>
            <a:ext uri="{FF2B5EF4-FFF2-40B4-BE49-F238E27FC236}">
              <a16:creationId xmlns:a16="http://schemas.microsoft.com/office/drawing/2014/main" id="{5728EDDC-A083-4D61-B430-FD2283214E7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0" name="Text Box 949">
          <a:extLst>
            <a:ext uri="{FF2B5EF4-FFF2-40B4-BE49-F238E27FC236}">
              <a16:creationId xmlns:a16="http://schemas.microsoft.com/office/drawing/2014/main" id="{065C5B2B-3D45-41AF-8029-1F4D48B5ED1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1" name="Text Box 950">
          <a:extLst>
            <a:ext uri="{FF2B5EF4-FFF2-40B4-BE49-F238E27FC236}">
              <a16:creationId xmlns:a16="http://schemas.microsoft.com/office/drawing/2014/main" id="{458A4269-5F3D-4F23-8D51-59C34A1010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2" name="Text Box 951">
          <a:extLst>
            <a:ext uri="{FF2B5EF4-FFF2-40B4-BE49-F238E27FC236}">
              <a16:creationId xmlns:a16="http://schemas.microsoft.com/office/drawing/2014/main" id="{C2AFFC02-0652-4DF6-A0E9-CEB0BB17AE4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3" name="Text Box 952">
          <a:extLst>
            <a:ext uri="{FF2B5EF4-FFF2-40B4-BE49-F238E27FC236}">
              <a16:creationId xmlns:a16="http://schemas.microsoft.com/office/drawing/2014/main" id="{4D592D72-DF43-4A45-BAAE-B5C189C20CB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4" name="Text Box 953">
          <a:extLst>
            <a:ext uri="{FF2B5EF4-FFF2-40B4-BE49-F238E27FC236}">
              <a16:creationId xmlns:a16="http://schemas.microsoft.com/office/drawing/2014/main" id="{CF8B8513-AE60-4FFC-B185-1FE4859D2D6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5" name="Text Box 954">
          <a:extLst>
            <a:ext uri="{FF2B5EF4-FFF2-40B4-BE49-F238E27FC236}">
              <a16:creationId xmlns:a16="http://schemas.microsoft.com/office/drawing/2014/main" id="{BC7D2D4D-0AC6-4F78-B389-F1BF28A2686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6" name="Text Box 955">
          <a:extLst>
            <a:ext uri="{FF2B5EF4-FFF2-40B4-BE49-F238E27FC236}">
              <a16:creationId xmlns:a16="http://schemas.microsoft.com/office/drawing/2014/main" id="{D9545583-9B05-4E9C-A2D5-15BE28CF84A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7" name="Text Box 956">
          <a:extLst>
            <a:ext uri="{FF2B5EF4-FFF2-40B4-BE49-F238E27FC236}">
              <a16:creationId xmlns:a16="http://schemas.microsoft.com/office/drawing/2014/main" id="{38327847-1C1E-49B5-BC0B-08DE5B0590D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8" name="Text Box 957">
          <a:extLst>
            <a:ext uri="{FF2B5EF4-FFF2-40B4-BE49-F238E27FC236}">
              <a16:creationId xmlns:a16="http://schemas.microsoft.com/office/drawing/2014/main" id="{B7D7E8E2-8A43-4D10-9677-33A7D80BBC6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19" name="Text Box 958">
          <a:extLst>
            <a:ext uri="{FF2B5EF4-FFF2-40B4-BE49-F238E27FC236}">
              <a16:creationId xmlns:a16="http://schemas.microsoft.com/office/drawing/2014/main" id="{375712B6-FCB3-4FF3-8C7E-D2752CE7DE1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0" name="Text Box 959">
          <a:extLst>
            <a:ext uri="{FF2B5EF4-FFF2-40B4-BE49-F238E27FC236}">
              <a16:creationId xmlns:a16="http://schemas.microsoft.com/office/drawing/2014/main" id="{769D6E11-3E1D-404F-AB8A-3BBDC3C7AF0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1" name="Text Box 960">
          <a:extLst>
            <a:ext uri="{FF2B5EF4-FFF2-40B4-BE49-F238E27FC236}">
              <a16:creationId xmlns:a16="http://schemas.microsoft.com/office/drawing/2014/main" id="{35EEFD41-507E-489A-9051-185FCD9F4F2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2" name="Text Box 961">
          <a:extLst>
            <a:ext uri="{FF2B5EF4-FFF2-40B4-BE49-F238E27FC236}">
              <a16:creationId xmlns:a16="http://schemas.microsoft.com/office/drawing/2014/main" id="{282E46B5-86E0-4DD2-B7AB-2E274D36839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3" name="Text Box 962">
          <a:extLst>
            <a:ext uri="{FF2B5EF4-FFF2-40B4-BE49-F238E27FC236}">
              <a16:creationId xmlns:a16="http://schemas.microsoft.com/office/drawing/2014/main" id="{679B51EA-ABB9-402E-806B-132B90BEC3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4" name="Text Box 963">
          <a:extLst>
            <a:ext uri="{FF2B5EF4-FFF2-40B4-BE49-F238E27FC236}">
              <a16:creationId xmlns:a16="http://schemas.microsoft.com/office/drawing/2014/main" id="{3B46C1EB-ED31-4066-8E55-535881B567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5" name="Text Box 964">
          <a:extLst>
            <a:ext uri="{FF2B5EF4-FFF2-40B4-BE49-F238E27FC236}">
              <a16:creationId xmlns:a16="http://schemas.microsoft.com/office/drawing/2014/main" id="{FFCF971F-01A6-484D-8F67-878DB5489D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6" name="Text Box 965">
          <a:extLst>
            <a:ext uri="{FF2B5EF4-FFF2-40B4-BE49-F238E27FC236}">
              <a16:creationId xmlns:a16="http://schemas.microsoft.com/office/drawing/2014/main" id="{68739814-6732-496A-8622-66245644675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7" name="Text Box 966">
          <a:extLst>
            <a:ext uri="{FF2B5EF4-FFF2-40B4-BE49-F238E27FC236}">
              <a16:creationId xmlns:a16="http://schemas.microsoft.com/office/drawing/2014/main" id="{CE32971C-6423-4A72-9CC7-1E9D13E0ECF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8" name="Text Box 967">
          <a:extLst>
            <a:ext uri="{FF2B5EF4-FFF2-40B4-BE49-F238E27FC236}">
              <a16:creationId xmlns:a16="http://schemas.microsoft.com/office/drawing/2014/main" id="{F9259188-A74F-4800-AF36-653A3CE249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29" name="Text Box 968">
          <a:extLst>
            <a:ext uri="{FF2B5EF4-FFF2-40B4-BE49-F238E27FC236}">
              <a16:creationId xmlns:a16="http://schemas.microsoft.com/office/drawing/2014/main" id="{FC3BEF37-44CD-4C75-AAAC-A1179DCCE4A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0" name="Text Box 969">
          <a:extLst>
            <a:ext uri="{FF2B5EF4-FFF2-40B4-BE49-F238E27FC236}">
              <a16:creationId xmlns:a16="http://schemas.microsoft.com/office/drawing/2014/main" id="{E0A6753C-25BD-4BD3-BA6D-C76C563C7DA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1" name="Text Box 970">
          <a:extLst>
            <a:ext uri="{FF2B5EF4-FFF2-40B4-BE49-F238E27FC236}">
              <a16:creationId xmlns:a16="http://schemas.microsoft.com/office/drawing/2014/main" id="{70184872-930F-41C9-9719-1FC1DC2D06D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2" name="Text Box 971">
          <a:extLst>
            <a:ext uri="{FF2B5EF4-FFF2-40B4-BE49-F238E27FC236}">
              <a16:creationId xmlns:a16="http://schemas.microsoft.com/office/drawing/2014/main" id="{397D4398-683D-4B99-995D-872DE9E9589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3" name="Text Box 972">
          <a:extLst>
            <a:ext uri="{FF2B5EF4-FFF2-40B4-BE49-F238E27FC236}">
              <a16:creationId xmlns:a16="http://schemas.microsoft.com/office/drawing/2014/main" id="{29FCA15B-7991-4F78-804A-CF67F9B0A3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4" name="Text Box 973">
          <a:extLst>
            <a:ext uri="{FF2B5EF4-FFF2-40B4-BE49-F238E27FC236}">
              <a16:creationId xmlns:a16="http://schemas.microsoft.com/office/drawing/2014/main" id="{F970D6FD-E35E-4261-9CCB-28FA6800D1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5" name="Text Box 974">
          <a:extLst>
            <a:ext uri="{FF2B5EF4-FFF2-40B4-BE49-F238E27FC236}">
              <a16:creationId xmlns:a16="http://schemas.microsoft.com/office/drawing/2014/main" id="{444207CA-FDDE-4F71-AA3D-AE6366A5B6F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6" name="Text Box 975">
          <a:extLst>
            <a:ext uri="{FF2B5EF4-FFF2-40B4-BE49-F238E27FC236}">
              <a16:creationId xmlns:a16="http://schemas.microsoft.com/office/drawing/2014/main" id="{D7F20BA7-5B41-49FB-9804-6A06B42992E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7" name="Text Box 976">
          <a:extLst>
            <a:ext uri="{FF2B5EF4-FFF2-40B4-BE49-F238E27FC236}">
              <a16:creationId xmlns:a16="http://schemas.microsoft.com/office/drawing/2014/main" id="{FE0529E5-5D24-474D-A19C-EA0CD42D0DE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8" name="Text Box 977">
          <a:extLst>
            <a:ext uri="{FF2B5EF4-FFF2-40B4-BE49-F238E27FC236}">
              <a16:creationId xmlns:a16="http://schemas.microsoft.com/office/drawing/2014/main" id="{606AA411-F673-45DF-9334-869D0B445DA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39" name="Text Box 978">
          <a:extLst>
            <a:ext uri="{FF2B5EF4-FFF2-40B4-BE49-F238E27FC236}">
              <a16:creationId xmlns:a16="http://schemas.microsoft.com/office/drawing/2014/main" id="{B44057CC-BEC8-47B7-BD6E-5FEAFBA129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0" name="Text Box 979">
          <a:extLst>
            <a:ext uri="{FF2B5EF4-FFF2-40B4-BE49-F238E27FC236}">
              <a16:creationId xmlns:a16="http://schemas.microsoft.com/office/drawing/2014/main" id="{DDFD6118-B122-4FFF-814C-540C46C96AB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1" name="Text Box 980">
          <a:extLst>
            <a:ext uri="{FF2B5EF4-FFF2-40B4-BE49-F238E27FC236}">
              <a16:creationId xmlns:a16="http://schemas.microsoft.com/office/drawing/2014/main" id="{1DA22F02-BF09-42CE-ACB6-134BD308175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2" name="Text Box 981">
          <a:extLst>
            <a:ext uri="{FF2B5EF4-FFF2-40B4-BE49-F238E27FC236}">
              <a16:creationId xmlns:a16="http://schemas.microsoft.com/office/drawing/2014/main" id="{4776166E-80E3-434C-AF97-491C3345465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3" name="Text Box 982">
          <a:extLst>
            <a:ext uri="{FF2B5EF4-FFF2-40B4-BE49-F238E27FC236}">
              <a16:creationId xmlns:a16="http://schemas.microsoft.com/office/drawing/2014/main" id="{F5D988A2-9EA7-40EA-B50E-B40CEC27760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4" name="Text Box 983">
          <a:extLst>
            <a:ext uri="{FF2B5EF4-FFF2-40B4-BE49-F238E27FC236}">
              <a16:creationId xmlns:a16="http://schemas.microsoft.com/office/drawing/2014/main" id="{66FFA76B-D84F-45D5-A7E8-829BB435680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5" name="Text Box 984">
          <a:extLst>
            <a:ext uri="{FF2B5EF4-FFF2-40B4-BE49-F238E27FC236}">
              <a16:creationId xmlns:a16="http://schemas.microsoft.com/office/drawing/2014/main" id="{58C8FB90-A915-43D2-9DD7-CCB7D53F3F8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6" name="Text Box 985">
          <a:extLst>
            <a:ext uri="{FF2B5EF4-FFF2-40B4-BE49-F238E27FC236}">
              <a16:creationId xmlns:a16="http://schemas.microsoft.com/office/drawing/2014/main" id="{8D041AC1-39E5-4021-874D-F851089A869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7" name="Text Box 986">
          <a:extLst>
            <a:ext uri="{FF2B5EF4-FFF2-40B4-BE49-F238E27FC236}">
              <a16:creationId xmlns:a16="http://schemas.microsoft.com/office/drawing/2014/main" id="{926DD36E-3141-4B02-9A96-131695D995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8" name="Text Box 987">
          <a:extLst>
            <a:ext uri="{FF2B5EF4-FFF2-40B4-BE49-F238E27FC236}">
              <a16:creationId xmlns:a16="http://schemas.microsoft.com/office/drawing/2014/main" id="{100A98D1-C10A-4FC0-8D5F-74F4569B492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49" name="Text Box 988">
          <a:extLst>
            <a:ext uri="{FF2B5EF4-FFF2-40B4-BE49-F238E27FC236}">
              <a16:creationId xmlns:a16="http://schemas.microsoft.com/office/drawing/2014/main" id="{9988DDB5-F6EE-43BD-8E38-A0B1C2A9DB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0" name="Text Box 989">
          <a:extLst>
            <a:ext uri="{FF2B5EF4-FFF2-40B4-BE49-F238E27FC236}">
              <a16:creationId xmlns:a16="http://schemas.microsoft.com/office/drawing/2014/main" id="{19B080FA-CCB3-472D-AE5C-22AF803FBE4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1" name="Text Box 990">
          <a:extLst>
            <a:ext uri="{FF2B5EF4-FFF2-40B4-BE49-F238E27FC236}">
              <a16:creationId xmlns:a16="http://schemas.microsoft.com/office/drawing/2014/main" id="{EE20B356-CB46-4D32-9F5A-5A0AD34C104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2" name="Text Box 991">
          <a:extLst>
            <a:ext uri="{FF2B5EF4-FFF2-40B4-BE49-F238E27FC236}">
              <a16:creationId xmlns:a16="http://schemas.microsoft.com/office/drawing/2014/main" id="{6F1C593B-19C8-422F-BCBE-5F89DE9544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3" name="Text Box 992">
          <a:extLst>
            <a:ext uri="{FF2B5EF4-FFF2-40B4-BE49-F238E27FC236}">
              <a16:creationId xmlns:a16="http://schemas.microsoft.com/office/drawing/2014/main" id="{91F35D8C-837C-4DF7-9E1C-FAEAF03560A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4" name="Text Box 993">
          <a:extLst>
            <a:ext uri="{FF2B5EF4-FFF2-40B4-BE49-F238E27FC236}">
              <a16:creationId xmlns:a16="http://schemas.microsoft.com/office/drawing/2014/main" id="{F69D7B2E-0C83-4B66-91BC-75A8D21CFF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5" name="Text Box 994">
          <a:extLst>
            <a:ext uri="{FF2B5EF4-FFF2-40B4-BE49-F238E27FC236}">
              <a16:creationId xmlns:a16="http://schemas.microsoft.com/office/drawing/2014/main" id="{01ECBF64-01A8-4A8C-982B-5373D14CA32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6" name="Text Box 995">
          <a:extLst>
            <a:ext uri="{FF2B5EF4-FFF2-40B4-BE49-F238E27FC236}">
              <a16:creationId xmlns:a16="http://schemas.microsoft.com/office/drawing/2014/main" id="{33309528-00FE-4B9A-A8CE-E795B726C1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7" name="Text Box 996">
          <a:extLst>
            <a:ext uri="{FF2B5EF4-FFF2-40B4-BE49-F238E27FC236}">
              <a16:creationId xmlns:a16="http://schemas.microsoft.com/office/drawing/2014/main" id="{6531D609-8C0A-465C-80FE-F0AA98697F8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8" name="Text Box 997">
          <a:extLst>
            <a:ext uri="{FF2B5EF4-FFF2-40B4-BE49-F238E27FC236}">
              <a16:creationId xmlns:a16="http://schemas.microsoft.com/office/drawing/2014/main" id="{7B6A77EA-94E0-47BA-A43F-5102FF29218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59" name="Text Box 998">
          <a:extLst>
            <a:ext uri="{FF2B5EF4-FFF2-40B4-BE49-F238E27FC236}">
              <a16:creationId xmlns:a16="http://schemas.microsoft.com/office/drawing/2014/main" id="{E5C85639-13C5-491C-A56D-6B0FDEF059D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0" name="Text Box 999">
          <a:extLst>
            <a:ext uri="{FF2B5EF4-FFF2-40B4-BE49-F238E27FC236}">
              <a16:creationId xmlns:a16="http://schemas.microsoft.com/office/drawing/2014/main" id="{CD1C6BEE-95E2-419C-A209-48444F3718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1" name="Text Box 1000">
          <a:extLst>
            <a:ext uri="{FF2B5EF4-FFF2-40B4-BE49-F238E27FC236}">
              <a16:creationId xmlns:a16="http://schemas.microsoft.com/office/drawing/2014/main" id="{D6E585F5-DC69-44FF-9737-EE9364F8307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2" name="Text Box 1001">
          <a:extLst>
            <a:ext uri="{FF2B5EF4-FFF2-40B4-BE49-F238E27FC236}">
              <a16:creationId xmlns:a16="http://schemas.microsoft.com/office/drawing/2014/main" id="{B0A04B56-1632-4894-BE93-1E500191129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3" name="Text Box 1002">
          <a:extLst>
            <a:ext uri="{FF2B5EF4-FFF2-40B4-BE49-F238E27FC236}">
              <a16:creationId xmlns:a16="http://schemas.microsoft.com/office/drawing/2014/main" id="{9A043ACC-0836-4FD9-ADE7-DC0D9B5161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4" name="Text Box 1003">
          <a:extLst>
            <a:ext uri="{FF2B5EF4-FFF2-40B4-BE49-F238E27FC236}">
              <a16:creationId xmlns:a16="http://schemas.microsoft.com/office/drawing/2014/main" id="{348DFF7E-2BB9-4B06-9BDA-2E85BCCDBA4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5" name="Text Box 1004">
          <a:extLst>
            <a:ext uri="{FF2B5EF4-FFF2-40B4-BE49-F238E27FC236}">
              <a16:creationId xmlns:a16="http://schemas.microsoft.com/office/drawing/2014/main" id="{1DDDB859-937D-4878-8785-C8CDFC3126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6" name="Text Box 1005">
          <a:extLst>
            <a:ext uri="{FF2B5EF4-FFF2-40B4-BE49-F238E27FC236}">
              <a16:creationId xmlns:a16="http://schemas.microsoft.com/office/drawing/2014/main" id="{250B99E8-0D93-4285-939B-5F2851149A2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7" name="Text Box 1006">
          <a:extLst>
            <a:ext uri="{FF2B5EF4-FFF2-40B4-BE49-F238E27FC236}">
              <a16:creationId xmlns:a16="http://schemas.microsoft.com/office/drawing/2014/main" id="{B8C989B6-AC6C-46CE-B023-5FDE273231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8" name="Text Box 1007">
          <a:extLst>
            <a:ext uri="{FF2B5EF4-FFF2-40B4-BE49-F238E27FC236}">
              <a16:creationId xmlns:a16="http://schemas.microsoft.com/office/drawing/2014/main" id="{5290EFC4-0D0A-4400-927C-8C7517D1D26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69" name="Text Box 1008">
          <a:extLst>
            <a:ext uri="{FF2B5EF4-FFF2-40B4-BE49-F238E27FC236}">
              <a16:creationId xmlns:a16="http://schemas.microsoft.com/office/drawing/2014/main" id="{633523BA-B032-4CDC-A69F-3072B60A5A7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0" name="Text Box 1009">
          <a:extLst>
            <a:ext uri="{FF2B5EF4-FFF2-40B4-BE49-F238E27FC236}">
              <a16:creationId xmlns:a16="http://schemas.microsoft.com/office/drawing/2014/main" id="{4F5F3D38-6F09-4CAF-A195-013CC7AA1E5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1" name="Text Box 1010">
          <a:extLst>
            <a:ext uri="{FF2B5EF4-FFF2-40B4-BE49-F238E27FC236}">
              <a16:creationId xmlns:a16="http://schemas.microsoft.com/office/drawing/2014/main" id="{4312A424-CC53-4BDE-8CCE-514F762AF59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2" name="Text Box 1011">
          <a:extLst>
            <a:ext uri="{FF2B5EF4-FFF2-40B4-BE49-F238E27FC236}">
              <a16:creationId xmlns:a16="http://schemas.microsoft.com/office/drawing/2014/main" id="{EA86572A-147E-41C3-AB06-834912FDAD0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3" name="Text Box 1012">
          <a:extLst>
            <a:ext uri="{FF2B5EF4-FFF2-40B4-BE49-F238E27FC236}">
              <a16:creationId xmlns:a16="http://schemas.microsoft.com/office/drawing/2014/main" id="{58D22380-CAC3-4068-81DA-4BA1D491838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4" name="Text Box 1013">
          <a:extLst>
            <a:ext uri="{FF2B5EF4-FFF2-40B4-BE49-F238E27FC236}">
              <a16:creationId xmlns:a16="http://schemas.microsoft.com/office/drawing/2014/main" id="{618D6998-77F8-4552-9A69-3D376A353FB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5" name="Text Box 1014">
          <a:extLst>
            <a:ext uri="{FF2B5EF4-FFF2-40B4-BE49-F238E27FC236}">
              <a16:creationId xmlns:a16="http://schemas.microsoft.com/office/drawing/2014/main" id="{AA753D73-CBAF-437F-A7FF-0F0E1A08F34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6" name="Text Box 1015">
          <a:extLst>
            <a:ext uri="{FF2B5EF4-FFF2-40B4-BE49-F238E27FC236}">
              <a16:creationId xmlns:a16="http://schemas.microsoft.com/office/drawing/2014/main" id="{9FC42BB9-C94D-4FC4-9C72-BCE5A1C00A6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7" name="Text Box 1016">
          <a:extLst>
            <a:ext uri="{FF2B5EF4-FFF2-40B4-BE49-F238E27FC236}">
              <a16:creationId xmlns:a16="http://schemas.microsoft.com/office/drawing/2014/main" id="{DF3070F1-389B-4DBF-9336-A766F9712C1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8" name="Text Box 1017">
          <a:extLst>
            <a:ext uri="{FF2B5EF4-FFF2-40B4-BE49-F238E27FC236}">
              <a16:creationId xmlns:a16="http://schemas.microsoft.com/office/drawing/2014/main" id="{CE66CC93-B431-4186-8714-60C54BCB232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79" name="Text Box 1018">
          <a:extLst>
            <a:ext uri="{FF2B5EF4-FFF2-40B4-BE49-F238E27FC236}">
              <a16:creationId xmlns:a16="http://schemas.microsoft.com/office/drawing/2014/main" id="{6A403F6B-50D8-47A8-8938-CCFD70589D2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0" name="Text Box 1019">
          <a:extLst>
            <a:ext uri="{FF2B5EF4-FFF2-40B4-BE49-F238E27FC236}">
              <a16:creationId xmlns:a16="http://schemas.microsoft.com/office/drawing/2014/main" id="{A84A3B7C-5BB0-48B9-9970-27B0760767B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1" name="Text Box 1020">
          <a:extLst>
            <a:ext uri="{FF2B5EF4-FFF2-40B4-BE49-F238E27FC236}">
              <a16:creationId xmlns:a16="http://schemas.microsoft.com/office/drawing/2014/main" id="{3EBD22DA-9809-461A-9859-95B681755E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2" name="Text Box 1021">
          <a:extLst>
            <a:ext uri="{FF2B5EF4-FFF2-40B4-BE49-F238E27FC236}">
              <a16:creationId xmlns:a16="http://schemas.microsoft.com/office/drawing/2014/main" id="{5097AE26-EEE9-4236-8DA0-7D2EB6FD717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3" name="Text Box 1022">
          <a:extLst>
            <a:ext uri="{FF2B5EF4-FFF2-40B4-BE49-F238E27FC236}">
              <a16:creationId xmlns:a16="http://schemas.microsoft.com/office/drawing/2014/main" id="{0EF37D34-AE55-4FE6-A3C4-ABF53ECE9A4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4" name="Text Box 1023">
          <a:extLst>
            <a:ext uri="{FF2B5EF4-FFF2-40B4-BE49-F238E27FC236}">
              <a16:creationId xmlns:a16="http://schemas.microsoft.com/office/drawing/2014/main" id="{8B37F785-7630-4999-980E-254A1F7D930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5" name="Text Box 1024">
          <a:extLst>
            <a:ext uri="{FF2B5EF4-FFF2-40B4-BE49-F238E27FC236}">
              <a16:creationId xmlns:a16="http://schemas.microsoft.com/office/drawing/2014/main" id="{210C370C-608A-40FF-8FBA-AD5644578D6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6" name="Text Box 1025">
          <a:extLst>
            <a:ext uri="{FF2B5EF4-FFF2-40B4-BE49-F238E27FC236}">
              <a16:creationId xmlns:a16="http://schemas.microsoft.com/office/drawing/2014/main" id="{1C716A94-81F8-4AC1-B55B-442EB8534B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7" name="Text Box 1026">
          <a:extLst>
            <a:ext uri="{FF2B5EF4-FFF2-40B4-BE49-F238E27FC236}">
              <a16:creationId xmlns:a16="http://schemas.microsoft.com/office/drawing/2014/main" id="{7C3F95F5-D3DF-4663-B3ED-0F0BB2B0A0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8" name="Text Box 1027">
          <a:extLst>
            <a:ext uri="{FF2B5EF4-FFF2-40B4-BE49-F238E27FC236}">
              <a16:creationId xmlns:a16="http://schemas.microsoft.com/office/drawing/2014/main" id="{D204CA8C-A284-405B-8FFD-CCD71C45FBC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89" name="Text Box 1028">
          <a:extLst>
            <a:ext uri="{FF2B5EF4-FFF2-40B4-BE49-F238E27FC236}">
              <a16:creationId xmlns:a16="http://schemas.microsoft.com/office/drawing/2014/main" id="{FF1F0BA7-BA34-41A5-BBA3-4C65D0CB8F9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0" name="Text Box 1029">
          <a:extLst>
            <a:ext uri="{FF2B5EF4-FFF2-40B4-BE49-F238E27FC236}">
              <a16:creationId xmlns:a16="http://schemas.microsoft.com/office/drawing/2014/main" id="{0BDA7DAC-4058-431F-98AF-C413684319B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1" name="Text Box 1030">
          <a:extLst>
            <a:ext uri="{FF2B5EF4-FFF2-40B4-BE49-F238E27FC236}">
              <a16:creationId xmlns:a16="http://schemas.microsoft.com/office/drawing/2014/main" id="{F10AE9B8-9721-413D-9128-638B787587D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2" name="Text Box 1031">
          <a:extLst>
            <a:ext uri="{FF2B5EF4-FFF2-40B4-BE49-F238E27FC236}">
              <a16:creationId xmlns:a16="http://schemas.microsoft.com/office/drawing/2014/main" id="{60BA8C8D-8514-48D7-AAA8-849178FED07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3" name="Text Box 1032">
          <a:extLst>
            <a:ext uri="{FF2B5EF4-FFF2-40B4-BE49-F238E27FC236}">
              <a16:creationId xmlns:a16="http://schemas.microsoft.com/office/drawing/2014/main" id="{295D83BF-3CF0-44DD-8850-FF1FAC5D334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4" name="Text Box 1033">
          <a:extLst>
            <a:ext uri="{FF2B5EF4-FFF2-40B4-BE49-F238E27FC236}">
              <a16:creationId xmlns:a16="http://schemas.microsoft.com/office/drawing/2014/main" id="{C409E477-A4F2-494E-9273-3F8319199B6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5" name="Text Box 1034">
          <a:extLst>
            <a:ext uri="{FF2B5EF4-FFF2-40B4-BE49-F238E27FC236}">
              <a16:creationId xmlns:a16="http://schemas.microsoft.com/office/drawing/2014/main" id="{BC383AF9-706D-4E0C-AAF3-E9277C21578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6" name="Text Box 1035">
          <a:extLst>
            <a:ext uri="{FF2B5EF4-FFF2-40B4-BE49-F238E27FC236}">
              <a16:creationId xmlns:a16="http://schemas.microsoft.com/office/drawing/2014/main" id="{B77115F7-CE1C-4182-ABD7-03D307C1FDF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7" name="Text Box 1036">
          <a:extLst>
            <a:ext uri="{FF2B5EF4-FFF2-40B4-BE49-F238E27FC236}">
              <a16:creationId xmlns:a16="http://schemas.microsoft.com/office/drawing/2014/main" id="{CD8ECB74-D321-479F-802A-C191C75605D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8" name="Text Box 1037">
          <a:extLst>
            <a:ext uri="{FF2B5EF4-FFF2-40B4-BE49-F238E27FC236}">
              <a16:creationId xmlns:a16="http://schemas.microsoft.com/office/drawing/2014/main" id="{F64CE7F4-3B09-4822-85D8-E8D33B6C0E7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399" name="Text Box 1038">
          <a:extLst>
            <a:ext uri="{FF2B5EF4-FFF2-40B4-BE49-F238E27FC236}">
              <a16:creationId xmlns:a16="http://schemas.microsoft.com/office/drawing/2014/main" id="{18BD9535-1BAA-423B-BDE6-9DAFB7EE13B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0" name="Text Box 1039">
          <a:extLst>
            <a:ext uri="{FF2B5EF4-FFF2-40B4-BE49-F238E27FC236}">
              <a16:creationId xmlns:a16="http://schemas.microsoft.com/office/drawing/2014/main" id="{154E86EA-1715-4D08-851D-F1E385585BC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1" name="Text Box 1040">
          <a:extLst>
            <a:ext uri="{FF2B5EF4-FFF2-40B4-BE49-F238E27FC236}">
              <a16:creationId xmlns:a16="http://schemas.microsoft.com/office/drawing/2014/main" id="{5BBD729E-9F70-4E0A-AD3A-67C83808B4A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2" name="Text Box 1041">
          <a:extLst>
            <a:ext uri="{FF2B5EF4-FFF2-40B4-BE49-F238E27FC236}">
              <a16:creationId xmlns:a16="http://schemas.microsoft.com/office/drawing/2014/main" id="{5003D36C-5F2A-466B-B931-48548064A49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3" name="Text Box 1042">
          <a:extLst>
            <a:ext uri="{FF2B5EF4-FFF2-40B4-BE49-F238E27FC236}">
              <a16:creationId xmlns:a16="http://schemas.microsoft.com/office/drawing/2014/main" id="{82D84A9F-9C6C-4D88-8E5C-49BCD47A051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4" name="Text Box 1043">
          <a:extLst>
            <a:ext uri="{FF2B5EF4-FFF2-40B4-BE49-F238E27FC236}">
              <a16:creationId xmlns:a16="http://schemas.microsoft.com/office/drawing/2014/main" id="{7B1F6AF7-D649-4919-8F14-E8B4A166D27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5" name="Text Box 1044">
          <a:extLst>
            <a:ext uri="{FF2B5EF4-FFF2-40B4-BE49-F238E27FC236}">
              <a16:creationId xmlns:a16="http://schemas.microsoft.com/office/drawing/2014/main" id="{DD52352C-9507-4424-9762-CE2C33016E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6" name="Text Box 1045">
          <a:extLst>
            <a:ext uri="{FF2B5EF4-FFF2-40B4-BE49-F238E27FC236}">
              <a16:creationId xmlns:a16="http://schemas.microsoft.com/office/drawing/2014/main" id="{6A34D029-1AFC-47BA-948B-4304117DB5A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7" name="Text Box 1046">
          <a:extLst>
            <a:ext uri="{FF2B5EF4-FFF2-40B4-BE49-F238E27FC236}">
              <a16:creationId xmlns:a16="http://schemas.microsoft.com/office/drawing/2014/main" id="{01AB1C8E-0CCF-404D-9716-ADB11DD45F2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8" name="Text Box 1047">
          <a:extLst>
            <a:ext uri="{FF2B5EF4-FFF2-40B4-BE49-F238E27FC236}">
              <a16:creationId xmlns:a16="http://schemas.microsoft.com/office/drawing/2014/main" id="{F5A0295D-C2BA-448E-B338-602063EAF6E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09" name="Text Box 1048">
          <a:extLst>
            <a:ext uri="{FF2B5EF4-FFF2-40B4-BE49-F238E27FC236}">
              <a16:creationId xmlns:a16="http://schemas.microsoft.com/office/drawing/2014/main" id="{ACA6D127-AA31-4105-9BA1-A88AD6861FC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0" name="Text Box 1049">
          <a:extLst>
            <a:ext uri="{FF2B5EF4-FFF2-40B4-BE49-F238E27FC236}">
              <a16:creationId xmlns:a16="http://schemas.microsoft.com/office/drawing/2014/main" id="{14C95754-B07B-429F-AB1E-BA8C905AC98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1" name="Text Box 1050">
          <a:extLst>
            <a:ext uri="{FF2B5EF4-FFF2-40B4-BE49-F238E27FC236}">
              <a16:creationId xmlns:a16="http://schemas.microsoft.com/office/drawing/2014/main" id="{34C6FA38-CA16-40E7-94F3-2AE672991CA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2" name="Text Box 1051">
          <a:extLst>
            <a:ext uri="{FF2B5EF4-FFF2-40B4-BE49-F238E27FC236}">
              <a16:creationId xmlns:a16="http://schemas.microsoft.com/office/drawing/2014/main" id="{DDCB2139-847B-48C8-BA0D-5467C765B99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3" name="Text Box 1052">
          <a:extLst>
            <a:ext uri="{FF2B5EF4-FFF2-40B4-BE49-F238E27FC236}">
              <a16:creationId xmlns:a16="http://schemas.microsoft.com/office/drawing/2014/main" id="{FAB8578D-25F2-419D-B989-00899E2CD97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4" name="Text Box 1053">
          <a:extLst>
            <a:ext uri="{FF2B5EF4-FFF2-40B4-BE49-F238E27FC236}">
              <a16:creationId xmlns:a16="http://schemas.microsoft.com/office/drawing/2014/main" id="{350A0038-9A63-4477-A49A-6EDFB387E4F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5" name="Text Box 1054">
          <a:extLst>
            <a:ext uri="{FF2B5EF4-FFF2-40B4-BE49-F238E27FC236}">
              <a16:creationId xmlns:a16="http://schemas.microsoft.com/office/drawing/2014/main" id="{E74C5D86-29C7-4B45-B346-87CCBB838E2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6" name="Text Box 1055">
          <a:extLst>
            <a:ext uri="{FF2B5EF4-FFF2-40B4-BE49-F238E27FC236}">
              <a16:creationId xmlns:a16="http://schemas.microsoft.com/office/drawing/2014/main" id="{593CB7A9-D52E-4C93-AD4C-23B78B0C34A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7" name="Text Box 1056">
          <a:extLst>
            <a:ext uri="{FF2B5EF4-FFF2-40B4-BE49-F238E27FC236}">
              <a16:creationId xmlns:a16="http://schemas.microsoft.com/office/drawing/2014/main" id="{6BE04D6D-4B67-4A1F-8CB6-E49297CB5B7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8" name="Text Box 1057">
          <a:extLst>
            <a:ext uri="{FF2B5EF4-FFF2-40B4-BE49-F238E27FC236}">
              <a16:creationId xmlns:a16="http://schemas.microsoft.com/office/drawing/2014/main" id="{589CA4AE-17CC-47D3-9BB6-3CECAF17C9B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19" name="Text Box 1058">
          <a:extLst>
            <a:ext uri="{FF2B5EF4-FFF2-40B4-BE49-F238E27FC236}">
              <a16:creationId xmlns:a16="http://schemas.microsoft.com/office/drawing/2014/main" id="{D27F3691-8285-416D-B035-C2F735640F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20" name="Text Box 1059">
          <a:extLst>
            <a:ext uri="{FF2B5EF4-FFF2-40B4-BE49-F238E27FC236}">
              <a16:creationId xmlns:a16="http://schemas.microsoft.com/office/drawing/2014/main" id="{85E25CED-F91D-4A74-B156-04C2CB2A763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21" name="Text Box 1060">
          <a:extLst>
            <a:ext uri="{FF2B5EF4-FFF2-40B4-BE49-F238E27FC236}">
              <a16:creationId xmlns:a16="http://schemas.microsoft.com/office/drawing/2014/main" id="{210581FD-32C6-474F-978F-76AE5EFA982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422" name="Text Box 1061">
          <a:extLst>
            <a:ext uri="{FF2B5EF4-FFF2-40B4-BE49-F238E27FC236}">
              <a16:creationId xmlns:a16="http://schemas.microsoft.com/office/drawing/2014/main" id="{53E25A09-25FD-491E-B51F-CFAB339E394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3" name="Text Box 837">
          <a:extLst>
            <a:ext uri="{FF2B5EF4-FFF2-40B4-BE49-F238E27FC236}">
              <a16:creationId xmlns:a16="http://schemas.microsoft.com/office/drawing/2014/main" id="{2CCBC5F7-BFE5-4AEA-9D13-971274069E2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4" name="Text Box 838">
          <a:extLst>
            <a:ext uri="{FF2B5EF4-FFF2-40B4-BE49-F238E27FC236}">
              <a16:creationId xmlns:a16="http://schemas.microsoft.com/office/drawing/2014/main" id="{946D399C-D2D0-4562-B474-C988828AEC1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5" name="Text Box 839">
          <a:extLst>
            <a:ext uri="{FF2B5EF4-FFF2-40B4-BE49-F238E27FC236}">
              <a16:creationId xmlns:a16="http://schemas.microsoft.com/office/drawing/2014/main" id="{D823A74B-4910-48CA-9AA7-97098725728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6" name="Text Box 840">
          <a:extLst>
            <a:ext uri="{FF2B5EF4-FFF2-40B4-BE49-F238E27FC236}">
              <a16:creationId xmlns:a16="http://schemas.microsoft.com/office/drawing/2014/main" id="{F8EB8EF1-6A4A-4B35-858E-04B8A476E36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7" name="Text Box 841">
          <a:extLst>
            <a:ext uri="{FF2B5EF4-FFF2-40B4-BE49-F238E27FC236}">
              <a16:creationId xmlns:a16="http://schemas.microsoft.com/office/drawing/2014/main" id="{D25B27D9-67C4-4E93-8C14-2D552A28E04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8" name="Text Box 842">
          <a:extLst>
            <a:ext uri="{FF2B5EF4-FFF2-40B4-BE49-F238E27FC236}">
              <a16:creationId xmlns:a16="http://schemas.microsoft.com/office/drawing/2014/main" id="{6164A012-E241-49E0-9E77-15521A9EA3E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29" name="Text Box 843">
          <a:extLst>
            <a:ext uri="{FF2B5EF4-FFF2-40B4-BE49-F238E27FC236}">
              <a16:creationId xmlns:a16="http://schemas.microsoft.com/office/drawing/2014/main" id="{8476855E-11D8-4372-B3E7-778388CE919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0" name="Text Box 844">
          <a:extLst>
            <a:ext uri="{FF2B5EF4-FFF2-40B4-BE49-F238E27FC236}">
              <a16:creationId xmlns:a16="http://schemas.microsoft.com/office/drawing/2014/main" id="{BDF2E9A3-B84D-4ED8-9BF3-53739306108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1" name="Text Box 845">
          <a:extLst>
            <a:ext uri="{FF2B5EF4-FFF2-40B4-BE49-F238E27FC236}">
              <a16:creationId xmlns:a16="http://schemas.microsoft.com/office/drawing/2014/main" id="{E8A580B5-1457-4FB6-A936-7C2856D67FF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2" name="Text Box 846">
          <a:extLst>
            <a:ext uri="{FF2B5EF4-FFF2-40B4-BE49-F238E27FC236}">
              <a16:creationId xmlns:a16="http://schemas.microsoft.com/office/drawing/2014/main" id="{09571213-2642-46BB-9A4E-587C49302B5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3" name="Text Box 847">
          <a:extLst>
            <a:ext uri="{FF2B5EF4-FFF2-40B4-BE49-F238E27FC236}">
              <a16:creationId xmlns:a16="http://schemas.microsoft.com/office/drawing/2014/main" id="{980177D2-2D6B-4DD3-BA5E-8A21C84F61F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4" name="Text Box 848">
          <a:extLst>
            <a:ext uri="{FF2B5EF4-FFF2-40B4-BE49-F238E27FC236}">
              <a16:creationId xmlns:a16="http://schemas.microsoft.com/office/drawing/2014/main" id="{BCB84AF8-0A0C-464B-9E91-D560557A33B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5" name="Text Box 849">
          <a:extLst>
            <a:ext uri="{FF2B5EF4-FFF2-40B4-BE49-F238E27FC236}">
              <a16:creationId xmlns:a16="http://schemas.microsoft.com/office/drawing/2014/main" id="{4E986B92-1E38-428A-B981-CC5BD3E3EC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6" name="Text Box 850">
          <a:extLst>
            <a:ext uri="{FF2B5EF4-FFF2-40B4-BE49-F238E27FC236}">
              <a16:creationId xmlns:a16="http://schemas.microsoft.com/office/drawing/2014/main" id="{63A2C4D0-D7D1-4346-8A97-223D31E9034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7" name="Text Box 851">
          <a:extLst>
            <a:ext uri="{FF2B5EF4-FFF2-40B4-BE49-F238E27FC236}">
              <a16:creationId xmlns:a16="http://schemas.microsoft.com/office/drawing/2014/main" id="{ABB2D32B-F48C-49B9-9C6A-805CF87A095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8" name="Text Box 852">
          <a:extLst>
            <a:ext uri="{FF2B5EF4-FFF2-40B4-BE49-F238E27FC236}">
              <a16:creationId xmlns:a16="http://schemas.microsoft.com/office/drawing/2014/main" id="{E106FDD9-0ADE-4542-AFB7-D655EDCC0C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39" name="Text Box 853">
          <a:extLst>
            <a:ext uri="{FF2B5EF4-FFF2-40B4-BE49-F238E27FC236}">
              <a16:creationId xmlns:a16="http://schemas.microsoft.com/office/drawing/2014/main" id="{7E628BDD-0B99-4912-A18C-B20CC4B50D2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0" name="Text Box 854">
          <a:extLst>
            <a:ext uri="{FF2B5EF4-FFF2-40B4-BE49-F238E27FC236}">
              <a16:creationId xmlns:a16="http://schemas.microsoft.com/office/drawing/2014/main" id="{BF3329A3-749A-4073-8A95-F9DA2A9E0A9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1" name="Text Box 855">
          <a:extLst>
            <a:ext uri="{FF2B5EF4-FFF2-40B4-BE49-F238E27FC236}">
              <a16:creationId xmlns:a16="http://schemas.microsoft.com/office/drawing/2014/main" id="{423E6C52-2654-4557-8944-EC8E58A6328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2" name="Text Box 856">
          <a:extLst>
            <a:ext uri="{FF2B5EF4-FFF2-40B4-BE49-F238E27FC236}">
              <a16:creationId xmlns:a16="http://schemas.microsoft.com/office/drawing/2014/main" id="{6118FE38-723A-4C00-8364-E2E8CE067AE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3" name="Text Box 857">
          <a:extLst>
            <a:ext uri="{FF2B5EF4-FFF2-40B4-BE49-F238E27FC236}">
              <a16:creationId xmlns:a16="http://schemas.microsoft.com/office/drawing/2014/main" id="{C8E8234C-9EB7-4CC8-BC77-18882E55E60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4" name="Text Box 858">
          <a:extLst>
            <a:ext uri="{FF2B5EF4-FFF2-40B4-BE49-F238E27FC236}">
              <a16:creationId xmlns:a16="http://schemas.microsoft.com/office/drawing/2014/main" id="{37C79DF7-55C8-4E43-A725-1353ED2A9EA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5" name="Text Box 859">
          <a:extLst>
            <a:ext uri="{FF2B5EF4-FFF2-40B4-BE49-F238E27FC236}">
              <a16:creationId xmlns:a16="http://schemas.microsoft.com/office/drawing/2014/main" id="{36625B2C-2A2F-4E58-B64C-652D7F9113A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6" name="Text Box 860">
          <a:extLst>
            <a:ext uri="{FF2B5EF4-FFF2-40B4-BE49-F238E27FC236}">
              <a16:creationId xmlns:a16="http://schemas.microsoft.com/office/drawing/2014/main" id="{D98B59D1-A046-475C-88B6-E7DE464DA9A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7" name="Text Box 861">
          <a:extLst>
            <a:ext uri="{FF2B5EF4-FFF2-40B4-BE49-F238E27FC236}">
              <a16:creationId xmlns:a16="http://schemas.microsoft.com/office/drawing/2014/main" id="{89760887-ECE8-40A6-83B7-8C6767E9D1F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8" name="Text Box 862">
          <a:extLst>
            <a:ext uri="{FF2B5EF4-FFF2-40B4-BE49-F238E27FC236}">
              <a16:creationId xmlns:a16="http://schemas.microsoft.com/office/drawing/2014/main" id="{D1D70228-3398-4E7D-B22D-5F2CCC83662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49" name="Text Box 863">
          <a:extLst>
            <a:ext uri="{FF2B5EF4-FFF2-40B4-BE49-F238E27FC236}">
              <a16:creationId xmlns:a16="http://schemas.microsoft.com/office/drawing/2014/main" id="{09359292-7578-4833-BE3C-DB00EC75653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0" name="Text Box 864">
          <a:extLst>
            <a:ext uri="{FF2B5EF4-FFF2-40B4-BE49-F238E27FC236}">
              <a16:creationId xmlns:a16="http://schemas.microsoft.com/office/drawing/2014/main" id="{929338DE-0D69-4FF6-A861-FB8EE4B85F4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1" name="Text Box 865">
          <a:extLst>
            <a:ext uri="{FF2B5EF4-FFF2-40B4-BE49-F238E27FC236}">
              <a16:creationId xmlns:a16="http://schemas.microsoft.com/office/drawing/2014/main" id="{A317E8BA-9FD7-4347-B60E-80DFAAEC00C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2" name="Text Box 866">
          <a:extLst>
            <a:ext uri="{FF2B5EF4-FFF2-40B4-BE49-F238E27FC236}">
              <a16:creationId xmlns:a16="http://schemas.microsoft.com/office/drawing/2014/main" id="{5B1F5DC7-3516-413C-BA0E-4DF5A8A81DD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3" name="Text Box 867">
          <a:extLst>
            <a:ext uri="{FF2B5EF4-FFF2-40B4-BE49-F238E27FC236}">
              <a16:creationId xmlns:a16="http://schemas.microsoft.com/office/drawing/2014/main" id="{231F0E79-8743-411E-BA6C-E3DBC01DD06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4" name="Text Box 868">
          <a:extLst>
            <a:ext uri="{FF2B5EF4-FFF2-40B4-BE49-F238E27FC236}">
              <a16:creationId xmlns:a16="http://schemas.microsoft.com/office/drawing/2014/main" id="{DD859C76-0A27-47BE-BCE3-8BA61539506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5" name="Text Box 869">
          <a:extLst>
            <a:ext uri="{FF2B5EF4-FFF2-40B4-BE49-F238E27FC236}">
              <a16:creationId xmlns:a16="http://schemas.microsoft.com/office/drawing/2014/main" id="{EEADE473-8053-40DC-9CF9-568B9108132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6" name="Text Box 870">
          <a:extLst>
            <a:ext uri="{FF2B5EF4-FFF2-40B4-BE49-F238E27FC236}">
              <a16:creationId xmlns:a16="http://schemas.microsoft.com/office/drawing/2014/main" id="{FDF74AB3-4015-4431-8959-0AD2B2214E3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7" name="Text Box 871">
          <a:extLst>
            <a:ext uri="{FF2B5EF4-FFF2-40B4-BE49-F238E27FC236}">
              <a16:creationId xmlns:a16="http://schemas.microsoft.com/office/drawing/2014/main" id="{F767B626-F95F-47C6-B045-CE187A2BAFF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8" name="Text Box 872">
          <a:extLst>
            <a:ext uri="{FF2B5EF4-FFF2-40B4-BE49-F238E27FC236}">
              <a16:creationId xmlns:a16="http://schemas.microsoft.com/office/drawing/2014/main" id="{3B724F5A-BC19-4170-88A8-1CFE288E90A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59" name="Text Box 873">
          <a:extLst>
            <a:ext uri="{FF2B5EF4-FFF2-40B4-BE49-F238E27FC236}">
              <a16:creationId xmlns:a16="http://schemas.microsoft.com/office/drawing/2014/main" id="{231D8766-AB49-410A-8AF7-0FCAF5E2AE9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0" name="Text Box 874">
          <a:extLst>
            <a:ext uri="{FF2B5EF4-FFF2-40B4-BE49-F238E27FC236}">
              <a16:creationId xmlns:a16="http://schemas.microsoft.com/office/drawing/2014/main" id="{289C71B4-4EA7-46D0-B028-C6B999E68B3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1" name="Text Box 875">
          <a:extLst>
            <a:ext uri="{FF2B5EF4-FFF2-40B4-BE49-F238E27FC236}">
              <a16:creationId xmlns:a16="http://schemas.microsoft.com/office/drawing/2014/main" id="{67458DA4-B588-4253-A82D-606D1C6BE83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2" name="Text Box 876">
          <a:extLst>
            <a:ext uri="{FF2B5EF4-FFF2-40B4-BE49-F238E27FC236}">
              <a16:creationId xmlns:a16="http://schemas.microsoft.com/office/drawing/2014/main" id="{07F137EE-CABC-44E3-9F9D-3BD991BE1BD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3" name="Text Box 877">
          <a:extLst>
            <a:ext uri="{FF2B5EF4-FFF2-40B4-BE49-F238E27FC236}">
              <a16:creationId xmlns:a16="http://schemas.microsoft.com/office/drawing/2014/main" id="{4CDFE936-F414-4DCF-B5A2-02ACFD49A60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4" name="Text Box 878">
          <a:extLst>
            <a:ext uri="{FF2B5EF4-FFF2-40B4-BE49-F238E27FC236}">
              <a16:creationId xmlns:a16="http://schemas.microsoft.com/office/drawing/2014/main" id="{57193FAF-5618-4D22-8C3B-3CC618A2C6C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5" name="Text Box 879">
          <a:extLst>
            <a:ext uri="{FF2B5EF4-FFF2-40B4-BE49-F238E27FC236}">
              <a16:creationId xmlns:a16="http://schemas.microsoft.com/office/drawing/2014/main" id="{405552AA-AD5B-4EBE-B48E-B5FFBE23054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6" name="Text Box 880">
          <a:extLst>
            <a:ext uri="{FF2B5EF4-FFF2-40B4-BE49-F238E27FC236}">
              <a16:creationId xmlns:a16="http://schemas.microsoft.com/office/drawing/2014/main" id="{EDFBD3A4-80F4-46C3-8AB8-0C45408FC85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7" name="Text Box 881">
          <a:extLst>
            <a:ext uri="{FF2B5EF4-FFF2-40B4-BE49-F238E27FC236}">
              <a16:creationId xmlns:a16="http://schemas.microsoft.com/office/drawing/2014/main" id="{BF0E1974-0743-417E-B208-B957AD3CBF8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8" name="Text Box 882">
          <a:extLst>
            <a:ext uri="{FF2B5EF4-FFF2-40B4-BE49-F238E27FC236}">
              <a16:creationId xmlns:a16="http://schemas.microsoft.com/office/drawing/2014/main" id="{7F1F8A02-947C-40A6-B693-8331859CE35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69" name="Text Box 883">
          <a:extLst>
            <a:ext uri="{FF2B5EF4-FFF2-40B4-BE49-F238E27FC236}">
              <a16:creationId xmlns:a16="http://schemas.microsoft.com/office/drawing/2014/main" id="{6B66DFFE-7058-43FA-87A4-2B4DE525D4C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0" name="Text Box 884">
          <a:extLst>
            <a:ext uri="{FF2B5EF4-FFF2-40B4-BE49-F238E27FC236}">
              <a16:creationId xmlns:a16="http://schemas.microsoft.com/office/drawing/2014/main" id="{8C231F8B-DFC4-4C77-A7BD-CA6FFA82300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1" name="Text Box 885">
          <a:extLst>
            <a:ext uri="{FF2B5EF4-FFF2-40B4-BE49-F238E27FC236}">
              <a16:creationId xmlns:a16="http://schemas.microsoft.com/office/drawing/2014/main" id="{4D339277-9C41-4095-A616-DAD3FCB3F0E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2" name="Text Box 886">
          <a:extLst>
            <a:ext uri="{FF2B5EF4-FFF2-40B4-BE49-F238E27FC236}">
              <a16:creationId xmlns:a16="http://schemas.microsoft.com/office/drawing/2014/main" id="{E6889C47-FD6E-41DF-869E-B9E2637933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3" name="Text Box 887">
          <a:extLst>
            <a:ext uri="{FF2B5EF4-FFF2-40B4-BE49-F238E27FC236}">
              <a16:creationId xmlns:a16="http://schemas.microsoft.com/office/drawing/2014/main" id="{C48071F2-75CB-4455-A9BD-E27C6C67A50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4" name="Text Box 888">
          <a:extLst>
            <a:ext uri="{FF2B5EF4-FFF2-40B4-BE49-F238E27FC236}">
              <a16:creationId xmlns:a16="http://schemas.microsoft.com/office/drawing/2014/main" id="{3A31E627-3072-4434-A7B8-F90104DCAE3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5" name="Text Box 889">
          <a:extLst>
            <a:ext uri="{FF2B5EF4-FFF2-40B4-BE49-F238E27FC236}">
              <a16:creationId xmlns:a16="http://schemas.microsoft.com/office/drawing/2014/main" id="{AB540A5F-9714-4806-A01A-7127D4835B8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6" name="Text Box 890">
          <a:extLst>
            <a:ext uri="{FF2B5EF4-FFF2-40B4-BE49-F238E27FC236}">
              <a16:creationId xmlns:a16="http://schemas.microsoft.com/office/drawing/2014/main" id="{1CF46D21-C9E8-4D07-A47A-A566F6F841B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7" name="Text Box 891">
          <a:extLst>
            <a:ext uri="{FF2B5EF4-FFF2-40B4-BE49-F238E27FC236}">
              <a16:creationId xmlns:a16="http://schemas.microsoft.com/office/drawing/2014/main" id="{E7BDF630-E12B-4FC9-A127-1C210B1311C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8" name="Text Box 892">
          <a:extLst>
            <a:ext uri="{FF2B5EF4-FFF2-40B4-BE49-F238E27FC236}">
              <a16:creationId xmlns:a16="http://schemas.microsoft.com/office/drawing/2014/main" id="{B790296B-9106-48A9-BBC0-43B04DDBD96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79" name="Text Box 893">
          <a:extLst>
            <a:ext uri="{FF2B5EF4-FFF2-40B4-BE49-F238E27FC236}">
              <a16:creationId xmlns:a16="http://schemas.microsoft.com/office/drawing/2014/main" id="{B83703E9-BFF8-47C0-B1E7-1198F85BC6C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0" name="Text Box 894">
          <a:extLst>
            <a:ext uri="{FF2B5EF4-FFF2-40B4-BE49-F238E27FC236}">
              <a16:creationId xmlns:a16="http://schemas.microsoft.com/office/drawing/2014/main" id="{EFB601B6-8F6A-450F-B029-F142EE4832D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1" name="Text Box 895">
          <a:extLst>
            <a:ext uri="{FF2B5EF4-FFF2-40B4-BE49-F238E27FC236}">
              <a16:creationId xmlns:a16="http://schemas.microsoft.com/office/drawing/2014/main" id="{305C31F0-9D0B-4B55-9DAB-AEE3A065B1C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2" name="Text Box 896">
          <a:extLst>
            <a:ext uri="{FF2B5EF4-FFF2-40B4-BE49-F238E27FC236}">
              <a16:creationId xmlns:a16="http://schemas.microsoft.com/office/drawing/2014/main" id="{E3D5D792-0D82-4F72-9B97-5BE1DAB79E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3" name="Text Box 897">
          <a:extLst>
            <a:ext uri="{FF2B5EF4-FFF2-40B4-BE49-F238E27FC236}">
              <a16:creationId xmlns:a16="http://schemas.microsoft.com/office/drawing/2014/main" id="{673AA98F-E8B0-4F2C-B154-FAE96510C7B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4" name="Text Box 898">
          <a:extLst>
            <a:ext uri="{FF2B5EF4-FFF2-40B4-BE49-F238E27FC236}">
              <a16:creationId xmlns:a16="http://schemas.microsoft.com/office/drawing/2014/main" id="{A801D14E-5EBF-4DF2-B1E4-53202B1D16C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5" name="Text Box 899">
          <a:extLst>
            <a:ext uri="{FF2B5EF4-FFF2-40B4-BE49-F238E27FC236}">
              <a16:creationId xmlns:a16="http://schemas.microsoft.com/office/drawing/2014/main" id="{04AC5438-440F-4746-A8F9-F3A12ADE5DB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6" name="Text Box 900">
          <a:extLst>
            <a:ext uri="{FF2B5EF4-FFF2-40B4-BE49-F238E27FC236}">
              <a16:creationId xmlns:a16="http://schemas.microsoft.com/office/drawing/2014/main" id="{881DA8BC-1E4A-4AA8-B569-2FACCFE8D1B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7" name="Text Box 901">
          <a:extLst>
            <a:ext uri="{FF2B5EF4-FFF2-40B4-BE49-F238E27FC236}">
              <a16:creationId xmlns:a16="http://schemas.microsoft.com/office/drawing/2014/main" id="{A2BD1595-46FF-44FC-95A0-A6464C9AB77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8" name="Text Box 902">
          <a:extLst>
            <a:ext uri="{FF2B5EF4-FFF2-40B4-BE49-F238E27FC236}">
              <a16:creationId xmlns:a16="http://schemas.microsoft.com/office/drawing/2014/main" id="{3BBE169B-617A-4218-950C-B68706F46DA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89" name="Text Box 903">
          <a:extLst>
            <a:ext uri="{FF2B5EF4-FFF2-40B4-BE49-F238E27FC236}">
              <a16:creationId xmlns:a16="http://schemas.microsoft.com/office/drawing/2014/main" id="{77703AAC-1124-484B-9EB4-4936550A5D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0" name="Text Box 904">
          <a:extLst>
            <a:ext uri="{FF2B5EF4-FFF2-40B4-BE49-F238E27FC236}">
              <a16:creationId xmlns:a16="http://schemas.microsoft.com/office/drawing/2014/main" id="{FE25B8CF-25A8-4E79-95D3-9077F2E3E85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1" name="Text Box 905">
          <a:extLst>
            <a:ext uri="{FF2B5EF4-FFF2-40B4-BE49-F238E27FC236}">
              <a16:creationId xmlns:a16="http://schemas.microsoft.com/office/drawing/2014/main" id="{41E576CD-F54D-448D-AC8F-036E2ADACA2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2" name="Text Box 906">
          <a:extLst>
            <a:ext uri="{FF2B5EF4-FFF2-40B4-BE49-F238E27FC236}">
              <a16:creationId xmlns:a16="http://schemas.microsoft.com/office/drawing/2014/main" id="{EC04B582-50CE-423B-B599-3021CBD049D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3" name="Text Box 907">
          <a:extLst>
            <a:ext uri="{FF2B5EF4-FFF2-40B4-BE49-F238E27FC236}">
              <a16:creationId xmlns:a16="http://schemas.microsoft.com/office/drawing/2014/main" id="{961AE047-888E-40D7-8863-6B19CA64F1F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4" name="Text Box 908">
          <a:extLst>
            <a:ext uri="{FF2B5EF4-FFF2-40B4-BE49-F238E27FC236}">
              <a16:creationId xmlns:a16="http://schemas.microsoft.com/office/drawing/2014/main" id="{A47124F0-4B88-4C84-8027-3F9777B496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5" name="Text Box 909">
          <a:extLst>
            <a:ext uri="{FF2B5EF4-FFF2-40B4-BE49-F238E27FC236}">
              <a16:creationId xmlns:a16="http://schemas.microsoft.com/office/drawing/2014/main" id="{5EDD0767-103B-420D-A784-28EB1F2129C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6" name="Text Box 910">
          <a:extLst>
            <a:ext uri="{FF2B5EF4-FFF2-40B4-BE49-F238E27FC236}">
              <a16:creationId xmlns:a16="http://schemas.microsoft.com/office/drawing/2014/main" id="{7BB74115-7E97-4D3F-9700-7A9FB9EEA32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7" name="Text Box 911">
          <a:extLst>
            <a:ext uri="{FF2B5EF4-FFF2-40B4-BE49-F238E27FC236}">
              <a16:creationId xmlns:a16="http://schemas.microsoft.com/office/drawing/2014/main" id="{1986B527-D7A8-4300-91D1-EBC1B45C3FA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8" name="Text Box 912">
          <a:extLst>
            <a:ext uri="{FF2B5EF4-FFF2-40B4-BE49-F238E27FC236}">
              <a16:creationId xmlns:a16="http://schemas.microsoft.com/office/drawing/2014/main" id="{DD522321-4329-4DB3-A089-730A552E603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499" name="Text Box 913">
          <a:extLst>
            <a:ext uri="{FF2B5EF4-FFF2-40B4-BE49-F238E27FC236}">
              <a16:creationId xmlns:a16="http://schemas.microsoft.com/office/drawing/2014/main" id="{C9C99AAD-2697-4A30-83A8-2FDCD366CCC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0" name="Text Box 914">
          <a:extLst>
            <a:ext uri="{FF2B5EF4-FFF2-40B4-BE49-F238E27FC236}">
              <a16:creationId xmlns:a16="http://schemas.microsoft.com/office/drawing/2014/main" id="{1844962D-3C78-4B7D-B6D6-FF27C680805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1" name="Text Box 915">
          <a:extLst>
            <a:ext uri="{FF2B5EF4-FFF2-40B4-BE49-F238E27FC236}">
              <a16:creationId xmlns:a16="http://schemas.microsoft.com/office/drawing/2014/main" id="{FEE07E13-5D61-408E-8E8F-9C290C30DB1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2" name="Text Box 916">
          <a:extLst>
            <a:ext uri="{FF2B5EF4-FFF2-40B4-BE49-F238E27FC236}">
              <a16:creationId xmlns:a16="http://schemas.microsoft.com/office/drawing/2014/main" id="{092113C9-A5BE-4519-B50B-AE15B0A59F3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3" name="Text Box 917">
          <a:extLst>
            <a:ext uri="{FF2B5EF4-FFF2-40B4-BE49-F238E27FC236}">
              <a16:creationId xmlns:a16="http://schemas.microsoft.com/office/drawing/2014/main" id="{DFAF15C7-9357-498D-A1A4-796E5F2BEF7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4" name="Text Box 918">
          <a:extLst>
            <a:ext uri="{FF2B5EF4-FFF2-40B4-BE49-F238E27FC236}">
              <a16:creationId xmlns:a16="http://schemas.microsoft.com/office/drawing/2014/main" id="{4E38DB68-250A-438B-B3D2-C31EF4A6F23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5" name="Text Box 919">
          <a:extLst>
            <a:ext uri="{FF2B5EF4-FFF2-40B4-BE49-F238E27FC236}">
              <a16:creationId xmlns:a16="http://schemas.microsoft.com/office/drawing/2014/main" id="{32E5E0FD-2B52-4E63-9C0B-849A630C0E4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6" name="Text Box 920">
          <a:extLst>
            <a:ext uri="{FF2B5EF4-FFF2-40B4-BE49-F238E27FC236}">
              <a16:creationId xmlns:a16="http://schemas.microsoft.com/office/drawing/2014/main" id="{3FD4D9FF-4EE1-44AE-8CB3-FBB8E4A7062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7" name="Text Box 921">
          <a:extLst>
            <a:ext uri="{FF2B5EF4-FFF2-40B4-BE49-F238E27FC236}">
              <a16:creationId xmlns:a16="http://schemas.microsoft.com/office/drawing/2014/main" id="{C5B86149-8BC0-4CF3-8790-094CBEB930D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8" name="Text Box 922">
          <a:extLst>
            <a:ext uri="{FF2B5EF4-FFF2-40B4-BE49-F238E27FC236}">
              <a16:creationId xmlns:a16="http://schemas.microsoft.com/office/drawing/2014/main" id="{C2ADC7CA-E768-42A7-ACA7-96B0A560126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09" name="Text Box 923">
          <a:extLst>
            <a:ext uri="{FF2B5EF4-FFF2-40B4-BE49-F238E27FC236}">
              <a16:creationId xmlns:a16="http://schemas.microsoft.com/office/drawing/2014/main" id="{3B133635-A1BC-4BC4-8B78-BDC6391A51B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0" name="Text Box 924">
          <a:extLst>
            <a:ext uri="{FF2B5EF4-FFF2-40B4-BE49-F238E27FC236}">
              <a16:creationId xmlns:a16="http://schemas.microsoft.com/office/drawing/2014/main" id="{0B96816A-AF5E-4972-8A22-5A3738A2E4F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1" name="Text Box 925">
          <a:extLst>
            <a:ext uri="{FF2B5EF4-FFF2-40B4-BE49-F238E27FC236}">
              <a16:creationId xmlns:a16="http://schemas.microsoft.com/office/drawing/2014/main" id="{DDA6E6E0-D968-466B-95EB-35F81B75F14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2" name="Text Box 926">
          <a:extLst>
            <a:ext uri="{FF2B5EF4-FFF2-40B4-BE49-F238E27FC236}">
              <a16:creationId xmlns:a16="http://schemas.microsoft.com/office/drawing/2014/main" id="{22434643-FE80-45EE-893E-EA902F480F4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3" name="Text Box 927">
          <a:extLst>
            <a:ext uri="{FF2B5EF4-FFF2-40B4-BE49-F238E27FC236}">
              <a16:creationId xmlns:a16="http://schemas.microsoft.com/office/drawing/2014/main" id="{6C2D69B9-4696-4671-85EB-981CA496549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4" name="Text Box 928">
          <a:extLst>
            <a:ext uri="{FF2B5EF4-FFF2-40B4-BE49-F238E27FC236}">
              <a16:creationId xmlns:a16="http://schemas.microsoft.com/office/drawing/2014/main" id="{4B2B4726-EEA1-47D1-BCEE-757538DCA60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5" name="Text Box 929">
          <a:extLst>
            <a:ext uri="{FF2B5EF4-FFF2-40B4-BE49-F238E27FC236}">
              <a16:creationId xmlns:a16="http://schemas.microsoft.com/office/drawing/2014/main" id="{0F2DFA4A-3321-4B94-95FF-573ADFE22AD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6" name="Text Box 930">
          <a:extLst>
            <a:ext uri="{FF2B5EF4-FFF2-40B4-BE49-F238E27FC236}">
              <a16:creationId xmlns:a16="http://schemas.microsoft.com/office/drawing/2014/main" id="{029A242D-F739-4CD2-A440-AB580554DA4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7" name="Text Box 931">
          <a:extLst>
            <a:ext uri="{FF2B5EF4-FFF2-40B4-BE49-F238E27FC236}">
              <a16:creationId xmlns:a16="http://schemas.microsoft.com/office/drawing/2014/main" id="{288BDC7A-7FD3-4B6F-9A6C-C196C8A015C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8" name="Text Box 932">
          <a:extLst>
            <a:ext uri="{FF2B5EF4-FFF2-40B4-BE49-F238E27FC236}">
              <a16:creationId xmlns:a16="http://schemas.microsoft.com/office/drawing/2014/main" id="{C877AD91-EE26-4F1D-A106-8BD9C4564E4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19" name="Text Box 933">
          <a:extLst>
            <a:ext uri="{FF2B5EF4-FFF2-40B4-BE49-F238E27FC236}">
              <a16:creationId xmlns:a16="http://schemas.microsoft.com/office/drawing/2014/main" id="{A0C4E4E2-D771-4DC0-A67B-019C5962748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0" name="Text Box 934">
          <a:extLst>
            <a:ext uri="{FF2B5EF4-FFF2-40B4-BE49-F238E27FC236}">
              <a16:creationId xmlns:a16="http://schemas.microsoft.com/office/drawing/2014/main" id="{EA673567-F7D1-4A11-BED3-8CE7D0F5A19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1" name="Text Box 935">
          <a:extLst>
            <a:ext uri="{FF2B5EF4-FFF2-40B4-BE49-F238E27FC236}">
              <a16:creationId xmlns:a16="http://schemas.microsoft.com/office/drawing/2014/main" id="{79B99022-AD19-40EF-AF11-18853650A11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2" name="Text Box 936">
          <a:extLst>
            <a:ext uri="{FF2B5EF4-FFF2-40B4-BE49-F238E27FC236}">
              <a16:creationId xmlns:a16="http://schemas.microsoft.com/office/drawing/2014/main" id="{A3B9EC75-D806-44DF-8018-9AF5081EA25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3" name="Text Box 937">
          <a:extLst>
            <a:ext uri="{FF2B5EF4-FFF2-40B4-BE49-F238E27FC236}">
              <a16:creationId xmlns:a16="http://schemas.microsoft.com/office/drawing/2014/main" id="{B90353FB-D1DF-434F-A434-9A2A1F0489A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4" name="Text Box 938">
          <a:extLst>
            <a:ext uri="{FF2B5EF4-FFF2-40B4-BE49-F238E27FC236}">
              <a16:creationId xmlns:a16="http://schemas.microsoft.com/office/drawing/2014/main" id="{19830271-50CB-4CCA-B6A5-EDBEA341E86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5" name="Text Box 939">
          <a:extLst>
            <a:ext uri="{FF2B5EF4-FFF2-40B4-BE49-F238E27FC236}">
              <a16:creationId xmlns:a16="http://schemas.microsoft.com/office/drawing/2014/main" id="{CFA46D04-38BC-46FA-89BE-6675E5D77E2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6" name="Text Box 940">
          <a:extLst>
            <a:ext uri="{FF2B5EF4-FFF2-40B4-BE49-F238E27FC236}">
              <a16:creationId xmlns:a16="http://schemas.microsoft.com/office/drawing/2014/main" id="{BD23EFA3-CBE7-456F-B55C-1DABF46644D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7" name="Text Box 941">
          <a:extLst>
            <a:ext uri="{FF2B5EF4-FFF2-40B4-BE49-F238E27FC236}">
              <a16:creationId xmlns:a16="http://schemas.microsoft.com/office/drawing/2014/main" id="{334BCD55-02A6-4803-BB1C-D80EDEEFE34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8" name="Text Box 942">
          <a:extLst>
            <a:ext uri="{FF2B5EF4-FFF2-40B4-BE49-F238E27FC236}">
              <a16:creationId xmlns:a16="http://schemas.microsoft.com/office/drawing/2014/main" id="{A65C90DE-AEA2-49DE-A4F6-0FBB39D8CB0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29" name="Text Box 943">
          <a:extLst>
            <a:ext uri="{FF2B5EF4-FFF2-40B4-BE49-F238E27FC236}">
              <a16:creationId xmlns:a16="http://schemas.microsoft.com/office/drawing/2014/main" id="{314E5971-90AE-4BC1-9DE6-D0EFDB1C866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0" name="Text Box 944">
          <a:extLst>
            <a:ext uri="{FF2B5EF4-FFF2-40B4-BE49-F238E27FC236}">
              <a16:creationId xmlns:a16="http://schemas.microsoft.com/office/drawing/2014/main" id="{87C885C8-9CC2-44CB-B357-46B9FFCB8D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1" name="Text Box 945">
          <a:extLst>
            <a:ext uri="{FF2B5EF4-FFF2-40B4-BE49-F238E27FC236}">
              <a16:creationId xmlns:a16="http://schemas.microsoft.com/office/drawing/2014/main" id="{703EDBE8-4567-4698-9D24-2E5C3382795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2" name="Text Box 946">
          <a:extLst>
            <a:ext uri="{FF2B5EF4-FFF2-40B4-BE49-F238E27FC236}">
              <a16:creationId xmlns:a16="http://schemas.microsoft.com/office/drawing/2014/main" id="{33EEFF81-41E0-4810-8DEC-9741B3C63CB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3" name="Text Box 947">
          <a:extLst>
            <a:ext uri="{FF2B5EF4-FFF2-40B4-BE49-F238E27FC236}">
              <a16:creationId xmlns:a16="http://schemas.microsoft.com/office/drawing/2014/main" id="{4A9610B5-7053-4EAF-8D73-6B828A41FFC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4" name="Text Box 948">
          <a:extLst>
            <a:ext uri="{FF2B5EF4-FFF2-40B4-BE49-F238E27FC236}">
              <a16:creationId xmlns:a16="http://schemas.microsoft.com/office/drawing/2014/main" id="{5D705726-F959-4020-9901-731D7D02069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5" name="Text Box 949">
          <a:extLst>
            <a:ext uri="{FF2B5EF4-FFF2-40B4-BE49-F238E27FC236}">
              <a16:creationId xmlns:a16="http://schemas.microsoft.com/office/drawing/2014/main" id="{211CCD15-328A-450C-BEE0-60985164F8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6" name="Text Box 950">
          <a:extLst>
            <a:ext uri="{FF2B5EF4-FFF2-40B4-BE49-F238E27FC236}">
              <a16:creationId xmlns:a16="http://schemas.microsoft.com/office/drawing/2014/main" id="{2BC907AC-4B6D-44F5-A0CA-1D909EE363E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7" name="Text Box 951">
          <a:extLst>
            <a:ext uri="{FF2B5EF4-FFF2-40B4-BE49-F238E27FC236}">
              <a16:creationId xmlns:a16="http://schemas.microsoft.com/office/drawing/2014/main" id="{94EB7D99-77E6-42E6-ABC1-5DB063075B7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8" name="Text Box 952">
          <a:extLst>
            <a:ext uri="{FF2B5EF4-FFF2-40B4-BE49-F238E27FC236}">
              <a16:creationId xmlns:a16="http://schemas.microsoft.com/office/drawing/2014/main" id="{01D73BB1-79DB-4DAE-8045-783B797AAB9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39" name="Text Box 953">
          <a:extLst>
            <a:ext uri="{FF2B5EF4-FFF2-40B4-BE49-F238E27FC236}">
              <a16:creationId xmlns:a16="http://schemas.microsoft.com/office/drawing/2014/main" id="{8E43F61E-D42B-4630-9887-4B5654D5229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0" name="Text Box 954">
          <a:extLst>
            <a:ext uri="{FF2B5EF4-FFF2-40B4-BE49-F238E27FC236}">
              <a16:creationId xmlns:a16="http://schemas.microsoft.com/office/drawing/2014/main" id="{7FBD52D9-2F40-4486-8581-B8F56CF0A2E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1" name="Text Box 955">
          <a:extLst>
            <a:ext uri="{FF2B5EF4-FFF2-40B4-BE49-F238E27FC236}">
              <a16:creationId xmlns:a16="http://schemas.microsoft.com/office/drawing/2014/main" id="{FF8DE62A-5CCD-4BF0-9AF2-C92CEB20355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2" name="Text Box 956">
          <a:extLst>
            <a:ext uri="{FF2B5EF4-FFF2-40B4-BE49-F238E27FC236}">
              <a16:creationId xmlns:a16="http://schemas.microsoft.com/office/drawing/2014/main" id="{BABE032D-0DBF-4341-B6CB-DA4BE6E8FA8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3" name="Text Box 957">
          <a:extLst>
            <a:ext uri="{FF2B5EF4-FFF2-40B4-BE49-F238E27FC236}">
              <a16:creationId xmlns:a16="http://schemas.microsoft.com/office/drawing/2014/main" id="{1CE3AB0B-AEFB-4C49-8EA8-625F6358F5F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4" name="Text Box 958">
          <a:extLst>
            <a:ext uri="{FF2B5EF4-FFF2-40B4-BE49-F238E27FC236}">
              <a16:creationId xmlns:a16="http://schemas.microsoft.com/office/drawing/2014/main" id="{E3180C57-CD1C-4A13-A307-8674D612454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5" name="Text Box 959">
          <a:extLst>
            <a:ext uri="{FF2B5EF4-FFF2-40B4-BE49-F238E27FC236}">
              <a16:creationId xmlns:a16="http://schemas.microsoft.com/office/drawing/2014/main" id="{D4E00841-93CB-452E-A709-D40E3CEA599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6" name="Text Box 960">
          <a:extLst>
            <a:ext uri="{FF2B5EF4-FFF2-40B4-BE49-F238E27FC236}">
              <a16:creationId xmlns:a16="http://schemas.microsoft.com/office/drawing/2014/main" id="{C24133BD-BF43-4FC6-AF8E-CBC760AA885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7" name="Text Box 961">
          <a:extLst>
            <a:ext uri="{FF2B5EF4-FFF2-40B4-BE49-F238E27FC236}">
              <a16:creationId xmlns:a16="http://schemas.microsoft.com/office/drawing/2014/main" id="{D9FFFEBE-76BA-4E01-B262-60270E4D5D1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8" name="Text Box 962">
          <a:extLst>
            <a:ext uri="{FF2B5EF4-FFF2-40B4-BE49-F238E27FC236}">
              <a16:creationId xmlns:a16="http://schemas.microsoft.com/office/drawing/2014/main" id="{E4B8E91B-76BA-4066-82BA-F3B95DEF995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49" name="Text Box 963">
          <a:extLst>
            <a:ext uri="{FF2B5EF4-FFF2-40B4-BE49-F238E27FC236}">
              <a16:creationId xmlns:a16="http://schemas.microsoft.com/office/drawing/2014/main" id="{9E22076B-FC1E-4665-835C-407EFBC31EF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0" name="Text Box 964">
          <a:extLst>
            <a:ext uri="{FF2B5EF4-FFF2-40B4-BE49-F238E27FC236}">
              <a16:creationId xmlns:a16="http://schemas.microsoft.com/office/drawing/2014/main" id="{E7A716CC-71A9-4117-80D4-D0E443249D5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1" name="Text Box 965">
          <a:extLst>
            <a:ext uri="{FF2B5EF4-FFF2-40B4-BE49-F238E27FC236}">
              <a16:creationId xmlns:a16="http://schemas.microsoft.com/office/drawing/2014/main" id="{C7DC7713-1C6E-4136-AE58-0F81B42213B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2" name="Text Box 966">
          <a:extLst>
            <a:ext uri="{FF2B5EF4-FFF2-40B4-BE49-F238E27FC236}">
              <a16:creationId xmlns:a16="http://schemas.microsoft.com/office/drawing/2014/main" id="{F2C3F08D-96CC-4F21-909A-2652D30DC02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3" name="Text Box 967">
          <a:extLst>
            <a:ext uri="{FF2B5EF4-FFF2-40B4-BE49-F238E27FC236}">
              <a16:creationId xmlns:a16="http://schemas.microsoft.com/office/drawing/2014/main" id="{4C5982B4-6890-4F1E-A496-FF42C3F99B1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4" name="Text Box 968">
          <a:extLst>
            <a:ext uri="{FF2B5EF4-FFF2-40B4-BE49-F238E27FC236}">
              <a16:creationId xmlns:a16="http://schemas.microsoft.com/office/drawing/2014/main" id="{97A8B938-C3D7-4957-AD9C-EB2CC79D4DE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5" name="Text Box 969">
          <a:extLst>
            <a:ext uri="{FF2B5EF4-FFF2-40B4-BE49-F238E27FC236}">
              <a16:creationId xmlns:a16="http://schemas.microsoft.com/office/drawing/2014/main" id="{C96D3F5F-3B0B-4B2D-A090-CC664BF504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6" name="Text Box 970">
          <a:extLst>
            <a:ext uri="{FF2B5EF4-FFF2-40B4-BE49-F238E27FC236}">
              <a16:creationId xmlns:a16="http://schemas.microsoft.com/office/drawing/2014/main" id="{3CD10DFC-35CF-43F4-B45D-2DAE36544D9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7" name="Text Box 971">
          <a:extLst>
            <a:ext uri="{FF2B5EF4-FFF2-40B4-BE49-F238E27FC236}">
              <a16:creationId xmlns:a16="http://schemas.microsoft.com/office/drawing/2014/main" id="{371EF1E3-1FA8-49BB-AC1D-7900DB34E5E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8" name="Text Box 972">
          <a:extLst>
            <a:ext uri="{FF2B5EF4-FFF2-40B4-BE49-F238E27FC236}">
              <a16:creationId xmlns:a16="http://schemas.microsoft.com/office/drawing/2014/main" id="{B6EEACE4-6995-49A8-B1F0-45CA86C453F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59" name="Text Box 973">
          <a:extLst>
            <a:ext uri="{FF2B5EF4-FFF2-40B4-BE49-F238E27FC236}">
              <a16:creationId xmlns:a16="http://schemas.microsoft.com/office/drawing/2014/main" id="{FFCA6031-32C6-4770-A192-76F3550319F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0" name="Text Box 974">
          <a:extLst>
            <a:ext uri="{FF2B5EF4-FFF2-40B4-BE49-F238E27FC236}">
              <a16:creationId xmlns:a16="http://schemas.microsoft.com/office/drawing/2014/main" id="{11A65260-72C4-46AD-B6B3-E66821C8349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1" name="Text Box 975">
          <a:extLst>
            <a:ext uri="{FF2B5EF4-FFF2-40B4-BE49-F238E27FC236}">
              <a16:creationId xmlns:a16="http://schemas.microsoft.com/office/drawing/2014/main" id="{7D0D5A56-7A7E-43CC-85BA-CAF45E0B415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2" name="Text Box 976">
          <a:extLst>
            <a:ext uri="{FF2B5EF4-FFF2-40B4-BE49-F238E27FC236}">
              <a16:creationId xmlns:a16="http://schemas.microsoft.com/office/drawing/2014/main" id="{50D486C7-BE38-4A89-B7CE-59AE3784F63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3" name="Text Box 977">
          <a:extLst>
            <a:ext uri="{FF2B5EF4-FFF2-40B4-BE49-F238E27FC236}">
              <a16:creationId xmlns:a16="http://schemas.microsoft.com/office/drawing/2014/main" id="{66079D96-FB06-46D3-B2AE-74AC9D457C7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4" name="Text Box 978">
          <a:extLst>
            <a:ext uri="{FF2B5EF4-FFF2-40B4-BE49-F238E27FC236}">
              <a16:creationId xmlns:a16="http://schemas.microsoft.com/office/drawing/2014/main" id="{CA1A2667-3437-4829-8D38-4FF22DF371E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5" name="Text Box 979">
          <a:extLst>
            <a:ext uri="{FF2B5EF4-FFF2-40B4-BE49-F238E27FC236}">
              <a16:creationId xmlns:a16="http://schemas.microsoft.com/office/drawing/2014/main" id="{07AF5932-07D8-4D43-8DA4-8BEE712322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6" name="Text Box 980">
          <a:extLst>
            <a:ext uri="{FF2B5EF4-FFF2-40B4-BE49-F238E27FC236}">
              <a16:creationId xmlns:a16="http://schemas.microsoft.com/office/drawing/2014/main" id="{B0A00828-BE84-4BCF-AE08-FEA1E5471CD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7" name="Text Box 981">
          <a:extLst>
            <a:ext uri="{FF2B5EF4-FFF2-40B4-BE49-F238E27FC236}">
              <a16:creationId xmlns:a16="http://schemas.microsoft.com/office/drawing/2014/main" id="{08B16C30-848A-47AF-87E5-AC220C07C30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8" name="Text Box 982">
          <a:extLst>
            <a:ext uri="{FF2B5EF4-FFF2-40B4-BE49-F238E27FC236}">
              <a16:creationId xmlns:a16="http://schemas.microsoft.com/office/drawing/2014/main" id="{29DDA7CE-5A01-49E6-80C6-8FFB6307F23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69" name="Text Box 983">
          <a:extLst>
            <a:ext uri="{FF2B5EF4-FFF2-40B4-BE49-F238E27FC236}">
              <a16:creationId xmlns:a16="http://schemas.microsoft.com/office/drawing/2014/main" id="{BAEF3E1B-9145-4B70-8072-44F54ADE0B7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0" name="Text Box 984">
          <a:extLst>
            <a:ext uri="{FF2B5EF4-FFF2-40B4-BE49-F238E27FC236}">
              <a16:creationId xmlns:a16="http://schemas.microsoft.com/office/drawing/2014/main" id="{0377C427-9F08-4688-B37F-059D1747BE9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1" name="Text Box 985">
          <a:extLst>
            <a:ext uri="{FF2B5EF4-FFF2-40B4-BE49-F238E27FC236}">
              <a16:creationId xmlns:a16="http://schemas.microsoft.com/office/drawing/2014/main" id="{FC29390B-34AA-4153-A2C7-EF7A316DF9A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2" name="Text Box 986">
          <a:extLst>
            <a:ext uri="{FF2B5EF4-FFF2-40B4-BE49-F238E27FC236}">
              <a16:creationId xmlns:a16="http://schemas.microsoft.com/office/drawing/2014/main" id="{2BBB2B88-6E3A-4340-A8A7-F0E6B2035A6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3" name="Text Box 987">
          <a:extLst>
            <a:ext uri="{FF2B5EF4-FFF2-40B4-BE49-F238E27FC236}">
              <a16:creationId xmlns:a16="http://schemas.microsoft.com/office/drawing/2014/main" id="{E0905A6D-8992-43AF-9975-0568969E4C9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4" name="Text Box 988">
          <a:extLst>
            <a:ext uri="{FF2B5EF4-FFF2-40B4-BE49-F238E27FC236}">
              <a16:creationId xmlns:a16="http://schemas.microsoft.com/office/drawing/2014/main" id="{E77E0DF6-C475-470B-9936-02982B5DE17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5" name="Text Box 989">
          <a:extLst>
            <a:ext uri="{FF2B5EF4-FFF2-40B4-BE49-F238E27FC236}">
              <a16:creationId xmlns:a16="http://schemas.microsoft.com/office/drawing/2014/main" id="{FF777202-03BC-43D6-B630-1A11F943FC5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6" name="Text Box 990">
          <a:extLst>
            <a:ext uri="{FF2B5EF4-FFF2-40B4-BE49-F238E27FC236}">
              <a16:creationId xmlns:a16="http://schemas.microsoft.com/office/drawing/2014/main" id="{CE01F5B6-7804-4300-98C1-A42688EC8E2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7" name="Text Box 991">
          <a:extLst>
            <a:ext uri="{FF2B5EF4-FFF2-40B4-BE49-F238E27FC236}">
              <a16:creationId xmlns:a16="http://schemas.microsoft.com/office/drawing/2014/main" id="{57DED8AA-C498-4BBF-97C1-85C64274DA1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8" name="Text Box 992">
          <a:extLst>
            <a:ext uri="{FF2B5EF4-FFF2-40B4-BE49-F238E27FC236}">
              <a16:creationId xmlns:a16="http://schemas.microsoft.com/office/drawing/2014/main" id="{95A05321-A637-4BBA-8596-0F15BC4684C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79" name="Text Box 993">
          <a:extLst>
            <a:ext uri="{FF2B5EF4-FFF2-40B4-BE49-F238E27FC236}">
              <a16:creationId xmlns:a16="http://schemas.microsoft.com/office/drawing/2014/main" id="{5DEEC257-A10C-403C-B1C3-C2E0272F41B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0" name="Text Box 994">
          <a:extLst>
            <a:ext uri="{FF2B5EF4-FFF2-40B4-BE49-F238E27FC236}">
              <a16:creationId xmlns:a16="http://schemas.microsoft.com/office/drawing/2014/main" id="{ECA12507-CAB7-43AE-950C-25231D98DB3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1" name="Text Box 995">
          <a:extLst>
            <a:ext uri="{FF2B5EF4-FFF2-40B4-BE49-F238E27FC236}">
              <a16:creationId xmlns:a16="http://schemas.microsoft.com/office/drawing/2014/main" id="{7F7A6674-548C-463D-BE19-DA86B203060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2" name="Text Box 996">
          <a:extLst>
            <a:ext uri="{FF2B5EF4-FFF2-40B4-BE49-F238E27FC236}">
              <a16:creationId xmlns:a16="http://schemas.microsoft.com/office/drawing/2014/main" id="{BDF528C5-A8A3-41CF-858B-EEA5D83DA7F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3" name="Text Box 997">
          <a:extLst>
            <a:ext uri="{FF2B5EF4-FFF2-40B4-BE49-F238E27FC236}">
              <a16:creationId xmlns:a16="http://schemas.microsoft.com/office/drawing/2014/main" id="{1ECA610B-42B0-4D41-BAF6-59BEFFCE8A4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4" name="Text Box 998">
          <a:extLst>
            <a:ext uri="{FF2B5EF4-FFF2-40B4-BE49-F238E27FC236}">
              <a16:creationId xmlns:a16="http://schemas.microsoft.com/office/drawing/2014/main" id="{551167A9-7DF2-4075-87C5-D5E335F0551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5" name="Text Box 999">
          <a:extLst>
            <a:ext uri="{FF2B5EF4-FFF2-40B4-BE49-F238E27FC236}">
              <a16:creationId xmlns:a16="http://schemas.microsoft.com/office/drawing/2014/main" id="{F0DCF3AF-07A7-4092-9458-ABBD2962A16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6" name="Text Box 1000">
          <a:extLst>
            <a:ext uri="{FF2B5EF4-FFF2-40B4-BE49-F238E27FC236}">
              <a16:creationId xmlns:a16="http://schemas.microsoft.com/office/drawing/2014/main" id="{F79DCB99-FE94-4127-808C-4E8DC3FBCEA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7" name="Text Box 1001">
          <a:extLst>
            <a:ext uri="{FF2B5EF4-FFF2-40B4-BE49-F238E27FC236}">
              <a16:creationId xmlns:a16="http://schemas.microsoft.com/office/drawing/2014/main" id="{353100AC-0768-4AAC-B6BD-9F7E8E3E5D5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8" name="Text Box 1002">
          <a:extLst>
            <a:ext uri="{FF2B5EF4-FFF2-40B4-BE49-F238E27FC236}">
              <a16:creationId xmlns:a16="http://schemas.microsoft.com/office/drawing/2014/main" id="{B0B523FA-F493-488E-977F-35AB191D5EB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89" name="Text Box 1003">
          <a:extLst>
            <a:ext uri="{FF2B5EF4-FFF2-40B4-BE49-F238E27FC236}">
              <a16:creationId xmlns:a16="http://schemas.microsoft.com/office/drawing/2014/main" id="{D55FB95D-43D2-41D7-B520-B724E60DCD8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0" name="Text Box 1004">
          <a:extLst>
            <a:ext uri="{FF2B5EF4-FFF2-40B4-BE49-F238E27FC236}">
              <a16:creationId xmlns:a16="http://schemas.microsoft.com/office/drawing/2014/main" id="{7E7E49EF-48BE-4AE4-B7A5-52ED6C4A75B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1" name="Text Box 1005">
          <a:extLst>
            <a:ext uri="{FF2B5EF4-FFF2-40B4-BE49-F238E27FC236}">
              <a16:creationId xmlns:a16="http://schemas.microsoft.com/office/drawing/2014/main" id="{E02732B9-EC71-49AA-8054-EB4D9A05CE7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2" name="Text Box 1006">
          <a:extLst>
            <a:ext uri="{FF2B5EF4-FFF2-40B4-BE49-F238E27FC236}">
              <a16:creationId xmlns:a16="http://schemas.microsoft.com/office/drawing/2014/main" id="{69EA31E1-2955-4BBE-934B-A491CB6A887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3" name="Text Box 1007">
          <a:extLst>
            <a:ext uri="{FF2B5EF4-FFF2-40B4-BE49-F238E27FC236}">
              <a16:creationId xmlns:a16="http://schemas.microsoft.com/office/drawing/2014/main" id="{B02E6134-FAD9-4252-87B4-A8BC95C45A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4" name="Text Box 1008">
          <a:extLst>
            <a:ext uri="{FF2B5EF4-FFF2-40B4-BE49-F238E27FC236}">
              <a16:creationId xmlns:a16="http://schemas.microsoft.com/office/drawing/2014/main" id="{D2CA1958-8F4B-4E2D-B507-02E5B19CA9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5" name="Text Box 1009">
          <a:extLst>
            <a:ext uri="{FF2B5EF4-FFF2-40B4-BE49-F238E27FC236}">
              <a16:creationId xmlns:a16="http://schemas.microsoft.com/office/drawing/2014/main" id="{18FAECF4-EDF9-41D9-B9D6-3FCB11FD600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6" name="Text Box 1010">
          <a:extLst>
            <a:ext uri="{FF2B5EF4-FFF2-40B4-BE49-F238E27FC236}">
              <a16:creationId xmlns:a16="http://schemas.microsoft.com/office/drawing/2014/main" id="{6167EE73-A2DB-414A-A9F1-3C8FC99A31F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7" name="Text Box 1011">
          <a:extLst>
            <a:ext uri="{FF2B5EF4-FFF2-40B4-BE49-F238E27FC236}">
              <a16:creationId xmlns:a16="http://schemas.microsoft.com/office/drawing/2014/main" id="{F3421DC4-5EE5-4C52-8EF7-8F0C04D4F65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8" name="Text Box 1012">
          <a:extLst>
            <a:ext uri="{FF2B5EF4-FFF2-40B4-BE49-F238E27FC236}">
              <a16:creationId xmlns:a16="http://schemas.microsoft.com/office/drawing/2014/main" id="{5F1D2BB3-2C7C-4A8B-8B75-E60B931EBAE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599" name="Text Box 1013">
          <a:extLst>
            <a:ext uri="{FF2B5EF4-FFF2-40B4-BE49-F238E27FC236}">
              <a16:creationId xmlns:a16="http://schemas.microsoft.com/office/drawing/2014/main" id="{CBD8C05D-79BE-4BB3-9CF4-9B29FA1CFDE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0" name="Text Box 1014">
          <a:extLst>
            <a:ext uri="{FF2B5EF4-FFF2-40B4-BE49-F238E27FC236}">
              <a16:creationId xmlns:a16="http://schemas.microsoft.com/office/drawing/2014/main" id="{E45EC317-48B9-40B4-BF86-CF847DEB320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1" name="Text Box 1015">
          <a:extLst>
            <a:ext uri="{FF2B5EF4-FFF2-40B4-BE49-F238E27FC236}">
              <a16:creationId xmlns:a16="http://schemas.microsoft.com/office/drawing/2014/main" id="{EDE11753-910B-4669-94A8-1AC23C97F46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2" name="Text Box 1016">
          <a:extLst>
            <a:ext uri="{FF2B5EF4-FFF2-40B4-BE49-F238E27FC236}">
              <a16:creationId xmlns:a16="http://schemas.microsoft.com/office/drawing/2014/main" id="{EB5804F3-4366-42F1-B398-2E9E9926297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3" name="Text Box 1017">
          <a:extLst>
            <a:ext uri="{FF2B5EF4-FFF2-40B4-BE49-F238E27FC236}">
              <a16:creationId xmlns:a16="http://schemas.microsoft.com/office/drawing/2014/main" id="{05E3B3CC-3690-4309-8654-E4D000C3A1F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4" name="Text Box 1018">
          <a:extLst>
            <a:ext uri="{FF2B5EF4-FFF2-40B4-BE49-F238E27FC236}">
              <a16:creationId xmlns:a16="http://schemas.microsoft.com/office/drawing/2014/main" id="{C4461E1C-CA5F-47F6-8D60-943E7A7DB0B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5" name="Text Box 1019">
          <a:extLst>
            <a:ext uri="{FF2B5EF4-FFF2-40B4-BE49-F238E27FC236}">
              <a16:creationId xmlns:a16="http://schemas.microsoft.com/office/drawing/2014/main" id="{97139C5B-B235-4A48-B124-5F66CD05744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6" name="Text Box 1020">
          <a:extLst>
            <a:ext uri="{FF2B5EF4-FFF2-40B4-BE49-F238E27FC236}">
              <a16:creationId xmlns:a16="http://schemas.microsoft.com/office/drawing/2014/main" id="{155019F7-5427-4A6E-A578-03B3E28C5A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7" name="Text Box 1021">
          <a:extLst>
            <a:ext uri="{FF2B5EF4-FFF2-40B4-BE49-F238E27FC236}">
              <a16:creationId xmlns:a16="http://schemas.microsoft.com/office/drawing/2014/main" id="{A3C0F74A-3361-49F7-B8CE-1D241FF011C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8" name="Text Box 1022">
          <a:extLst>
            <a:ext uri="{FF2B5EF4-FFF2-40B4-BE49-F238E27FC236}">
              <a16:creationId xmlns:a16="http://schemas.microsoft.com/office/drawing/2014/main" id="{16D07FE4-4E7A-494F-8D65-5B7401FB2A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09" name="Text Box 1023">
          <a:extLst>
            <a:ext uri="{FF2B5EF4-FFF2-40B4-BE49-F238E27FC236}">
              <a16:creationId xmlns:a16="http://schemas.microsoft.com/office/drawing/2014/main" id="{0DD73277-E474-4930-AE4D-0EF798E428E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0" name="Text Box 1024">
          <a:extLst>
            <a:ext uri="{FF2B5EF4-FFF2-40B4-BE49-F238E27FC236}">
              <a16:creationId xmlns:a16="http://schemas.microsoft.com/office/drawing/2014/main" id="{B24CB1EF-0FED-432E-A22E-A659738DACB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1" name="Text Box 1025">
          <a:extLst>
            <a:ext uri="{FF2B5EF4-FFF2-40B4-BE49-F238E27FC236}">
              <a16:creationId xmlns:a16="http://schemas.microsoft.com/office/drawing/2014/main" id="{B6DBAB27-7672-4D62-91C8-34AA2A7C359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2" name="Text Box 1026">
          <a:extLst>
            <a:ext uri="{FF2B5EF4-FFF2-40B4-BE49-F238E27FC236}">
              <a16:creationId xmlns:a16="http://schemas.microsoft.com/office/drawing/2014/main" id="{BA8C275E-B814-431D-ACFE-33227B2B3A8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3" name="Text Box 1027">
          <a:extLst>
            <a:ext uri="{FF2B5EF4-FFF2-40B4-BE49-F238E27FC236}">
              <a16:creationId xmlns:a16="http://schemas.microsoft.com/office/drawing/2014/main" id="{5972059D-A3D5-4522-8FA8-2CDD53CB617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4" name="Text Box 1028">
          <a:extLst>
            <a:ext uri="{FF2B5EF4-FFF2-40B4-BE49-F238E27FC236}">
              <a16:creationId xmlns:a16="http://schemas.microsoft.com/office/drawing/2014/main" id="{0BD32CBE-A973-47B2-BE8F-87C0F75D12D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5" name="Text Box 1029">
          <a:extLst>
            <a:ext uri="{FF2B5EF4-FFF2-40B4-BE49-F238E27FC236}">
              <a16:creationId xmlns:a16="http://schemas.microsoft.com/office/drawing/2014/main" id="{74514FCD-289A-477B-A102-69E40534700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6" name="Text Box 1030">
          <a:extLst>
            <a:ext uri="{FF2B5EF4-FFF2-40B4-BE49-F238E27FC236}">
              <a16:creationId xmlns:a16="http://schemas.microsoft.com/office/drawing/2014/main" id="{C1E8595D-ADD7-4794-A555-E89CF2B45F1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7" name="Text Box 1031">
          <a:extLst>
            <a:ext uri="{FF2B5EF4-FFF2-40B4-BE49-F238E27FC236}">
              <a16:creationId xmlns:a16="http://schemas.microsoft.com/office/drawing/2014/main" id="{A261A352-0350-4BF4-AD4C-0B7231A3E74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8" name="Text Box 1032">
          <a:extLst>
            <a:ext uri="{FF2B5EF4-FFF2-40B4-BE49-F238E27FC236}">
              <a16:creationId xmlns:a16="http://schemas.microsoft.com/office/drawing/2014/main" id="{7EA2B937-A671-4ADE-86D0-E567E0529EE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19" name="Text Box 1033">
          <a:extLst>
            <a:ext uri="{FF2B5EF4-FFF2-40B4-BE49-F238E27FC236}">
              <a16:creationId xmlns:a16="http://schemas.microsoft.com/office/drawing/2014/main" id="{9A3B6E07-17A9-48AE-9C47-653988D7289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0" name="Text Box 1034">
          <a:extLst>
            <a:ext uri="{FF2B5EF4-FFF2-40B4-BE49-F238E27FC236}">
              <a16:creationId xmlns:a16="http://schemas.microsoft.com/office/drawing/2014/main" id="{2C8837EE-6880-4959-AB03-61387F5AF14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1" name="Text Box 1035">
          <a:extLst>
            <a:ext uri="{FF2B5EF4-FFF2-40B4-BE49-F238E27FC236}">
              <a16:creationId xmlns:a16="http://schemas.microsoft.com/office/drawing/2014/main" id="{222ABC1D-FDDB-48AA-87AC-8F0D8C5610F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2" name="Text Box 1036">
          <a:extLst>
            <a:ext uri="{FF2B5EF4-FFF2-40B4-BE49-F238E27FC236}">
              <a16:creationId xmlns:a16="http://schemas.microsoft.com/office/drawing/2014/main" id="{AA126FD8-1683-4303-BEBB-39ADEA0DFE6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3" name="Text Box 1037">
          <a:extLst>
            <a:ext uri="{FF2B5EF4-FFF2-40B4-BE49-F238E27FC236}">
              <a16:creationId xmlns:a16="http://schemas.microsoft.com/office/drawing/2014/main" id="{BD6E4659-53C1-4566-99F7-4447A04FF77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4" name="Text Box 1038">
          <a:extLst>
            <a:ext uri="{FF2B5EF4-FFF2-40B4-BE49-F238E27FC236}">
              <a16:creationId xmlns:a16="http://schemas.microsoft.com/office/drawing/2014/main" id="{E5FCAF5E-4D13-477F-8E2A-8D72F0747C0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5" name="Text Box 1039">
          <a:extLst>
            <a:ext uri="{FF2B5EF4-FFF2-40B4-BE49-F238E27FC236}">
              <a16:creationId xmlns:a16="http://schemas.microsoft.com/office/drawing/2014/main" id="{2C5438CB-9639-4DDF-AD00-C2ACF812FCD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6" name="Text Box 1040">
          <a:extLst>
            <a:ext uri="{FF2B5EF4-FFF2-40B4-BE49-F238E27FC236}">
              <a16:creationId xmlns:a16="http://schemas.microsoft.com/office/drawing/2014/main" id="{25BC806F-A76D-466D-A56F-DB09C7C07F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7" name="Text Box 1041">
          <a:extLst>
            <a:ext uri="{FF2B5EF4-FFF2-40B4-BE49-F238E27FC236}">
              <a16:creationId xmlns:a16="http://schemas.microsoft.com/office/drawing/2014/main" id="{45F7B2F5-9D28-40ED-B3B9-09B0A1F6747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8" name="Text Box 1042">
          <a:extLst>
            <a:ext uri="{FF2B5EF4-FFF2-40B4-BE49-F238E27FC236}">
              <a16:creationId xmlns:a16="http://schemas.microsoft.com/office/drawing/2014/main" id="{8E0BF9DB-C141-49E6-AF23-D07DBCF871E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29" name="Text Box 1043">
          <a:extLst>
            <a:ext uri="{FF2B5EF4-FFF2-40B4-BE49-F238E27FC236}">
              <a16:creationId xmlns:a16="http://schemas.microsoft.com/office/drawing/2014/main" id="{D48759C1-2D5B-4DEC-816E-B83873C9DD0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0" name="Text Box 1044">
          <a:extLst>
            <a:ext uri="{FF2B5EF4-FFF2-40B4-BE49-F238E27FC236}">
              <a16:creationId xmlns:a16="http://schemas.microsoft.com/office/drawing/2014/main" id="{273FC05B-F760-45F8-94EE-908AE895C5C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1" name="Text Box 1045">
          <a:extLst>
            <a:ext uri="{FF2B5EF4-FFF2-40B4-BE49-F238E27FC236}">
              <a16:creationId xmlns:a16="http://schemas.microsoft.com/office/drawing/2014/main" id="{26EB2549-019C-461D-AFE2-8C8960B26A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2" name="Text Box 1046">
          <a:extLst>
            <a:ext uri="{FF2B5EF4-FFF2-40B4-BE49-F238E27FC236}">
              <a16:creationId xmlns:a16="http://schemas.microsoft.com/office/drawing/2014/main" id="{3E544AE7-7028-4307-AC33-0814EFD912A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3" name="Text Box 1047">
          <a:extLst>
            <a:ext uri="{FF2B5EF4-FFF2-40B4-BE49-F238E27FC236}">
              <a16:creationId xmlns:a16="http://schemas.microsoft.com/office/drawing/2014/main" id="{18340811-FCC4-43CC-A721-B6B70D13F7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4" name="Text Box 1048">
          <a:extLst>
            <a:ext uri="{FF2B5EF4-FFF2-40B4-BE49-F238E27FC236}">
              <a16:creationId xmlns:a16="http://schemas.microsoft.com/office/drawing/2014/main" id="{E8AB9E4B-F3B3-462E-9302-5148700A221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5" name="Text Box 1049">
          <a:extLst>
            <a:ext uri="{FF2B5EF4-FFF2-40B4-BE49-F238E27FC236}">
              <a16:creationId xmlns:a16="http://schemas.microsoft.com/office/drawing/2014/main" id="{C9343065-9E01-4688-8953-6F5C37E913D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6" name="Text Box 1050">
          <a:extLst>
            <a:ext uri="{FF2B5EF4-FFF2-40B4-BE49-F238E27FC236}">
              <a16:creationId xmlns:a16="http://schemas.microsoft.com/office/drawing/2014/main" id="{4963823B-AFC5-4526-B5AE-764C69207F7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7" name="Text Box 1051">
          <a:extLst>
            <a:ext uri="{FF2B5EF4-FFF2-40B4-BE49-F238E27FC236}">
              <a16:creationId xmlns:a16="http://schemas.microsoft.com/office/drawing/2014/main" id="{9865713F-455F-4F9A-96BE-0F3F70D195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8" name="Text Box 1052">
          <a:extLst>
            <a:ext uri="{FF2B5EF4-FFF2-40B4-BE49-F238E27FC236}">
              <a16:creationId xmlns:a16="http://schemas.microsoft.com/office/drawing/2014/main" id="{5633BD0F-0947-48B3-A225-1E37969EB17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39" name="Text Box 1053">
          <a:extLst>
            <a:ext uri="{FF2B5EF4-FFF2-40B4-BE49-F238E27FC236}">
              <a16:creationId xmlns:a16="http://schemas.microsoft.com/office/drawing/2014/main" id="{2DF9C695-CD7F-4408-8A86-DF721B7665D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0" name="Text Box 1054">
          <a:extLst>
            <a:ext uri="{FF2B5EF4-FFF2-40B4-BE49-F238E27FC236}">
              <a16:creationId xmlns:a16="http://schemas.microsoft.com/office/drawing/2014/main" id="{4744E257-E982-4710-B3EC-3FA4BA6A56A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1" name="Text Box 1055">
          <a:extLst>
            <a:ext uri="{FF2B5EF4-FFF2-40B4-BE49-F238E27FC236}">
              <a16:creationId xmlns:a16="http://schemas.microsoft.com/office/drawing/2014/main" id="{3FE39448-C7D2-4068-8460-2211FEC3D6F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2" name="Text Box 1056">
          <a:extLst>
            <a:ext uri="{FF2B5EF4-FFF2-40B4-BE49-F238E27FC236}">
              <a16:creationId xmlns:a16="http://schemas.microsoft.com/office/drawing/2014/main" id="{D63843B1-F163-486A-82B0-D7F06780E05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3" name="Text Box 1057">
          <a:extLst>
            <a:ext uri="{FF2B5EF4-FFF2-40B4-BE49-F238E27FC236}">
              <a16:creationId xmlns:a16="http://schemas.microsoft.com/office/drawing/2014/main" id="{72A5809C-3242-459B-BF43-F0356784484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4" name="Text Box 1058">
          <a:extLst>
            <a:ext uri="{FF2B5EF4-FFF2-40B4-BE49-F238E27FC236}">
              <a16:creationId xmlns:a16="http://schemas.microsoft.com/office/drawing/2014/main" id="{437C7623-B7B7-495A-B695-2916A132E95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5" name="Text Box 1059">
          <a:extLst>
            <a:ext uri="{FF2B5EF4-FFF2-40B4-BE49-F238E27FC236}">
              <a16:creationId xmlns:a16="http://schemas.microsoft.com/office/drawing/2014/main" id="{E28C468B-739C-42D7-9444-0DDF1FBFD59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6" name="Text Box 1060">
          <a:extLst>
            <a:ext uri="{FF2B5EF4-FFF2-40B4-BE49-F238E27FC236}">
              <a16:creationId xmlns:a16="http://schemas.microsoft.com/office/drawing/2014/main" id="{DF44FCBF-AAEF-4A25-9CB8-428AF95B0E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647" name="Text Box 1061">
          <a:extLst>
            <a:ext uri="{FF2B5EF4-FFF2-40B4-BE49-F238E27FC236}">
              <a16:creationId xmlns:a16="http://schemas.microsoft.com/office/drawing/2014/main" id="{5EBE068A-B047-49C4-8124-61A2FF221B8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48" name="Text Box 837">
          <a:extLst>
            <a:ext uri="{FF2B5EF4-FFF2-40B4-BE49-F238E27FC236}">
              <a16:creationId xmlns:a16="http://schemas.microsoft.com/office/drawing/2014/main" id="{0C63378A-E19E-428D-AB64-B80D77A947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49" name="Text Box 838">
          <a:extLst>
            <a:ext uri="{FF2B5EF4-FFF2-40B4-BE49-F238E27FC236}">
              <a16:creationId xmlns:a16="http://schemas.microsoft.com/office/drawing/2014/main" id="{14537FFF-D860-4709-A5A7-1E99553980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0" name="Text Box 839">
          <a:extLst>
            <a:ext uri="{FF2B5EF4-FFF2-40B4-BE49-F238E27FC236}">
              <a16:creationId xmlns:a16="http://schemas.microsoft.com/office/drawing/2014/main" id="{4B8637CC-B6A7-49E1-8DD8-558BB7DF9F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1" name="Text Box 840">
          <a:extLst>
            <a:ext uri="{FF2B5EF4-FFF2-40B4-BE49-F238E27FC236}">
              <a16:creationId xmlns:a16="http://schemas.microsoft.com/office/drawing/2014/main" id="{C3B65FED-46D2-4583-993A-8B1C791B23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2" name="Text Box 841">
          <a:extLst>
            <a:ext uri="{FF2B5EF4-FFF2-40B4-BE49-F238E27FC236}">
              <a16:creationId xmlns:a16="http://schemas.microsoft.com/office/drawing/2014/main" id="{76609911-51DE-43F6-A95E-8AC17CCE1A6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3" name="Text Box 842">
          <a:extLst>
            <a:ext uri="{FF2B5EF4-FFF2-40B4-BE49-F238E27FC236}">
              <a16:creationId xmlns:a16="http://schemas.microsoft.com/office/drawing/2014/main" id="{B1735B13-B3F9-4C51-995B-17A10D2F64F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4" name="Text Box 843">
          <a:extLst>
            <a:ext uri="{FF2B5EF4-FFF2-40B4-BE49-F238E27FC236}">
              <a16:creationId xmlns:a16="http://schemas.microsoft.com/office/drawing/2014/main" id="{53942770-20E8-4E35-B262-4E5177D84D4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5" name="Text Box 844">
          <a:extLst>
            <a:ext uri="{FF2B5EF4-FFF2-40B4-BE49-F238E27FC236}">
              <a16:creationId xmlns:a16="http://schemas.microsoft.com/office/drawing/2014/main" id="{0BF6F175-D032-432B-93D8-CCCD9E0ADB1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6" name="Text Box 845">
          <a:extLst>
            <a:ext uri="{FF2B5EF4-FFF2-40B4-BE49-F238E27FC236}">
              <a16:creationId xmlns:a16="http://schemas.microsoft.com/office/drawing/2014/main" id="{8324EFB3-AC76-49E4-8F09-FBFC02E9250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7" name="Text Box 846">
          <a:extLst>
            <a:ext uri="{FF2B5EF4-FFF2-40B4-BE49-F238E27FC236}">
              <a16:creationId xmlns:a16="http://schemas.microsoft.com/office/drawing/2014/main" id="{2A93CE60-8A8A-4E0F-81DE-C648944C41C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8" name="Text Box 847">
          <a:extLst>
            <a:ext uri="{FF2B5EF4-FFF2-40B4-BE49-F238E27FC236}">
              <a16:creationId xmlns:a16="http://schemas.microsoft.com/office/drawing/2014/main" id="{FBB48B8B-EF68-4018-991F-38B98A7441C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59" name="Text Box 848">
          <a:extLst>
            <a:ext uri="{FF2B5EF4-FFF2-40B4-BE49-F238E27FC236}">
              <a16:creationId xmlns:a16="http://schemas.microsoft.com/office/drawing/2014/main" id="{087CCF07-2416-48DB-87DD-C5947BFE0E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0" name="Text Box 849">
          <a:extLst>
            <a:ext uri="{FF2B5EF4-FFF2-40B4-BE49-F238E27FC236}">
              <a16:creationId xmlns:a16="http://schemas.microsoft.com/office/drawing/2014/main" id="{5AE8C5BD-BC12-4054-9960-625EE9B4533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1" name="Text Box 850">
          <a:extLst>
            <a:ext uri="{FF2B5EF4-FFF2-40B4-BE49-F238E27FC236}">
              <a16:creationId xmlns:a16="http://schemas.microsoft.com/office/drawing/2014/main" id="{D578289F-9633-4E07-BD13-E522E9061AD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2" name="Text Box 851">
          <a:extLst>
            <a:ext uri="{FF2B5EF4-FFF2-40B4-BE49-F238E27FC236}">
              <a16:creationId xmlns:a16="http://schemas.microsoft.com/office/drawing/2014/main" id="{048DC7C9-C797-47B4-8508-412F8F5FE41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3" name="Text Box 852">
          <a:extLst>
            <a:ext uri="{FF2B5EF4-FFF2-40B4-BE49-F238E27FC236}">
              <a16:creationId xmlns:a16="http://schemas.microsoft.com/office/drawing/2014/main" id="{D79B3517-F05F-4399-9443-419F2144BB1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4" name="Text Box 853">
          <a:extLst>
            <a:ext uri="{FF2B5EF4-FFF2-40B4-BE49-F238E27FC236}">
              <a16:creationId xmlns:a16="http://schemas.microsoft.com/office/drawing/2014/main" id="{C8B4C481-FBA7-47FF-821A-E56995B8E72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5" name="Text Box 854">
          <a:extLst>
            <a:ext uri="{FF2B5EF4-FFF2-40B4-BE49-F238E27FC236}">
              <a16:creationId xmlns:a16="http://schemas.microsoft.com/office/drawing/2014/main" id="{3CD242D5-F462-4559-95F5-794A2AD7C2B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6" name="Text Box 855">
          <a:extLst>
            <a:ext uri="{FF2B5EF4-FFF2-40B4-BE49-F238E27FC236}">
              <a16:creationId xmlns:a16="http://schemas.microsoft.com/office/drawing/2014/main" id="{0DA43BE6-5240-4D12-8ADA-884E4B76D28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7" name="Text Box 856">
          <a:extLst>
            <a:ext uri="{FF2B5EF4-FFF2-40B4-BE49-F238E27FC236}">
              <a16:creationId xmlns:a16="http://schemas.microsoft.com/office/drawing/2014/main" id="{2A5FE1F1-1E5E-4DF2-9655-CD803C1DC18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8" name="Text Box 857">
          <a:extLst>
            <a:ext uri="{FF2B5EF4-FFF2-40B4-BE49-F238E27FC236}">
              <a16:creationId xmlns:a16="http://schemas.microsoft.com/office/drawing/2014/main" id="{1D7932C7-4A3D-4CCF-8089-1F744A21B4B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69" name="Text Box 858">
          <a:extLst>
            <a:ext uri="{FF2B5EF4-FFF2-40B4-BE49-F238E27FC236}">
              <a16:creationId xmlns:a16="http://schemas.microsoft.com/office/drawing/2014/main" id="{98F05266-4B05-4386-BE1E-D7457A3EA53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0" name="Text Box 859">
          <a:extLst>
            <a:ext uri="{FF2B5EF4-FFF2-40B4-BE49-F238E27FC236}">
              <a16:creationId xmlns:a16="http://schemas.microsoft.com/office/drawing/2014/main" id="{4043A555-044A-42C7-9D37-34876710154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1" name="Text Box 860">
          <a:extLst>
            <a:ext uri="{FF2B5EF4-FFF2-40B4-BE49-F238E27FC236}">
              <a16:creationId xmlns:a16="http://schemas.microsoft.com/office/drawing/2014/main" id="{A8C0DA01-926B-41A4-92E5-E5A29B743EC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2" name="Text Box 861">
          <a:extLst>
            <a:ext uri="{FF2B5EF4-FFF2-40B4-BE49-F238E27FC236}">
              <a16:creationId xmlns:a16="http://schemas.microsoft.com/office/drawing/2014/main" id="{DCDDCA97-B264-42F9-9A71-45AFE09B614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3" name="Text Box 862">
          <a:extLst>
            <a:ext uri="{FF2B5EF4-FFF2-40B4-BE49-F238E27FC236}">
              <a16:creationId xmlns:a16="http://schemas.microsoft.com/office/drawing/2014/main" id="{9A760749-A7B8-436D-BBE5-A79C0A200B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4" name="Text Box 863">
          <a:extLst>
            <a:ext uri="{FF2B5EF4-FFF2-40B4-BE49-F238E27FC236}">
              <a16:creationId xmlns:a16="http://schemas.microsoft.com/office/drawing/2014/main" id="{07C0CE58-5EEE-4199-906B-BF9E1E1A962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5" name="Text Box 864">
          <a:extLst>
            <a:ext uri="{FF2B5EF4-FFF2-40B4-BE49-F238E27FC236}">
              <a16:creationId xmlns:a16="http://schemas.microsoft.com/office/drawing/2014/main" id="{0F51F59B-249E-419B-9FB9-64EC47B147A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6" name="Text Box 865">
          <a:extLst>
            <a:ext uri="{FF2B5EF4-FFF2-40B4-BE49-F238E27FC236}">
              <a16:creationId xmlns:a16="http://schemas.microsoft.com/office/drawing/2014/main" id="{5E1675CE-383D-4268-9FBC-752A3981252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7" name="Text Box 866">
          <a:extLst>
            <a:ext uri="{FF2B5EF4-FFF2-40B4-BE49-F238E27FC236}">
              <a16:creationId xmlns:a16="http://schemas.microsoft.com/office/drawing/2014/main" id="{BFD5BEE5-5344-4635-8D2C-9CB3D4F556C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8" name="Text Box 867">
          <a:extLst>
            <a:ext uri="{FF2B5EF4-FFF2-40B4-BE49-F238E27FC236}">
              <a16:creationId xmlns:a16="http://schemas.microsoft.com/office/drawing/2014/main" id="{F3E9ABF2-05D1-4C8E-BFFA-499A2E03A3B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79" name="Text Box 868">
          <a:extLst>
            <a:ext uri="{FF2B5EF4-FFF2-40B4-BE49-F238E27FC236}">
              <a16:creationId xmlns:a16="http://schemas.microsoft.com/office/drawing/2014/main" id="{48E7100A-9E02-402A-B452-4E1700212FF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0" name="Text Box 869">
          <a:extLst>
            <a:ext uri="{FF2B5EF4-FFF2-40B4-BE49-F238E27FC236}">
              <a16:creationId xmlns:a16="http://schemas.microsoft.com/office/drawing/2014/main" id="{737828CB-A3FF-4E8A-ADF5-E0EBE7DB90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1" name="Text Box 870">
          <a:extLst>
            <a:ext uri="{FF2B5EF4-FFF2-40B4-BE49-F238E27FC236}">
              <a16:creationId xmlns:a16="http://schemas.microsoft.com/office/drawing/2014/main" id="{A97E5D99-4B92-49E1-B002-E853B99191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2" name="Text Box 871">
          <a:extLst>
            <a:ext uri="{FF2B5EF4-FFF2-40B4-BE49-F238E27FC236}">
              <a16:creationId xmlns:a16="http://schemas.microsoft.com/office/drawing/2014/main" id="{F3A54B37-EA09-40DC-812D-9A32C8F8D55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3" name="Text Box 872">
          <a:extLst>
            <a:ext uri="{FF2B5EF4-FFF2-40B4-BE49-F238E27FC236}">
              <a16:creationId xmlns:a16="http://schemas.microsoft.com/office/drawing/2014/main" id="{3910ED42-6F2D-41FD-9EA7-91111CE26C7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4" name="Text Box 873">
          <a:extLst>
            <a:ext uri="{FF2B5EF4-FFF2-40B4-BE49-F238E27FC236}">
              <a16:creationId xmlns:a16="http://schemas.microsoft.com/office/drawing/2014/main" id="{CF775DBF-5C45-4DB8-AC1D-A85A4683154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5" name="Text Box 874">
          <a:extLst>
            <a:ext uri="{FF2B5EF4-FFF2-40B4-BE49-F238E27FC236}">
              <a16:creationId xmlns:a16="http://schemas.microsoft.com/office/drawing/2014/main" id="{4E6AEB3F-6805-4448-AD11-76EF6F8DE84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6" name="Text Box 875">
          <a:extLst>
            <a:ext uri="{FF2B5EF4-FFF2-40B4-BE49-F238E27FC236}">
              <a16:creationId xmlns:a16="http://schemas.microsoft.com/office/drawing/2014/main" id="{A3A16C53-BC21-461E-B894-63D38E5312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7" name="Text Box 876">
          <a:extLst>
            <a:ext uri="{FF2B5EF4-FFF2-40B4-BE49-F238E27FC236}">
              <a16:creationId xmlns:a16="http://schemas.microsoft.com/office/drawing/2014/main" id="{60A055F0-B9A3-423D-B610-C095474C52C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8" name="Text Box 877">
          <a:extLst>
            <a:ext uri="{FF2B5EF4-FFF2-40B4-BE49-F238E27FC236}">
              <a16:creationId xmlns:a16="http://schemas.microsoft.com/office/drawing/2014/main" id="{E556937F-C491-4511-8A85-D659758983B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89" name="Text Box 878">
          <a:extLst>
            <a:ext uri="{FF2B5EF4-FFF2-40B4-BE49-F238E27FC236}">
              <a16:creationId xmlns:a16="http://schemas.microsoft.com/office/drawing/2014/main" id="{863EE12F-3C68-4F24-B0F6-CE279B097AC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0" name="Text Box 879">
          <a:extLst>
            <a:ext uri="{FF2B5EF4-FFF2-40B4-BE49-F238E27FC236}">
              <a16:creationId xmlns:a16="http://schemas.microsoft.com/office/drawing/2014/main" id="{3440223B-1C17-4EC1-8232-5C76E27D1CD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1" name="Text Box 880">
          <a:extLst>
            <a:ext uri="{FF2B5EF4-FFF2-40B4-BE49-F238E27FC236}">
              <a16:creationId xmlns:a16="http://schemas.microsoft.com/office/drawing/2014/main" id="{2CB0760B-C233-4352-91C9-CB06C62D838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2" name="Text Box 881">
          <a:extLst>
            <a:ext uri="{FF2B5EF4-FFF2-40B4-BE49-F238E27FC236}">
              <a16:creationId xmlns:a16="http://schemas.microsoft.com/office/drawing/2014/main" id="{A2600571-9158-4030-8781-16C87D05BA8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3" name="Text Box 882">
          <a:extLst>
            <a:ext uri="{FF2B5EF4-FFF2-40B4-BE49-F238E27FC236}">
              <a16:creationId xmlns:a16="http://schemas.microsoft.com/office/drawing/2014/main" id="{19D82567-0987-4D4E-993D-9E7C502EC9C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4" name="Text Box 883">
          <a:extLst>
            <a:ext uri="{FF2B5EF4-FFF2-40B4-BE49-F238E27FC236}">
              <a16:creationId xmlns:a16="http://schemas.microsoft.com/office/drawing/2014/main" id="{44081D6D-9210-4175-A0E3-1883B22D8AB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5" name="Text Box 884">
          <a:extLst>
            <a:ext uri="{FF2B5EF4-FFF2-40B4-BE49-F238E27FC236}">
              <a16:creationId xmlns:a16="http://schemas.microsoft.com/office/drawing/2014/main" id="{C124F86E-DBD0-4939-87DA-7F2285CEBB9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6" name="Text Box 885">
          <a:extLst>
            <a:ext uri="{FF2B5EF4-FFF2-40B4-BE49-F238E27FC236}">
              <a16:creationId xmlns:a16="http://schemas.microsoft.com/office/drawing/2014/main" id="{8CD2C9F0-52EA-414A-BED9-5772EC81D49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7" name="Text Box 886">
          <a:extLst>
            <a:ext uri="{FF2B5EF4-FFF2-40B4-BE49-F238E27FC236}">
              <a16:creationId xmlns:a16="http://schemas.microsoft.com/office/drawing/2014/main" id="{F7350DD6-6231-469B-92FA-4415DCC5AD1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8" name="Text Box 887">
          <a:extLst>
            <a:ext uri="{FF2B5EF4-FFF2-40B4-BE49-F238E27FC236}">
              <a16:creationId xmlns:a16="http://schemas.microsoft.com/office/drawing/2014/main" id="{B95B3476-1BB9-4BAA-A9CD-8D9AB2A553C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699" name="Text Box 888">
          <a:extLst>
            <a:ext uri="{FF2B5EF4-FFF2-40B4-BE49-F238E27FC236}">
              <a16:creationId xmlns:a16="http://schemas.microsoft.com/office/drawing/2014/main" id="{AEA9B66A-5861-4ACA-8A8A-2BFCEC8A57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0" name="Text Box 889">
          <a:extLst>
            <a:ext uri="{FF2B5EF4-FFF2-40B4-BE49-F238E27FC236}">
              <a16:creationId xmlns:a16="http://schemas.microsoft.com/office/drawing/2014/main" id="{7EA436F4-3CA6-43B2-A37C-7F3AD91EC84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1" name="Text Box 890">
          <a:extLst>
            <a:ext uri="{FF2B5EF4-FFF2-40B4-BE49-F238E27FC236}">
              <a16:creationId xmlns:a16="http://schemas.microsoft.com/office/drawing/2014/main" id="{40C49E46-6349-4CF2-88A7-70A790BB815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2" name="Text Box 891">
          <a:extLst>
            <a:ext uri="{FF2B5EF4-FFF2-40B4-BE49-F238E27FC236}">
              <a16:creationId xmlns:a16="http://schemas.microsoft.com/office/drawing/2014/main" id="{6D922150-B349-4CAD-AEC5-F9693BB42FB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3" name="Text Box 892">
          <a:extLst>
            <a:ext uri="{FF2B5EF4-FFF2-40B4-BE49-F238E27FC236}">
              <a16:creationId xmlns:a16="http://schemas.microsoft.com/office/drawing/2014/main" id="{6D48EFBD-8273-4F1A-A860-6554A8977AC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4" name="Text Box 893">
          <a:extLst>
            <a:ext uri="{FF2B5EF4-FFF2-40B4-BE49-F238E27FC236}">
              <a16:creationId xmlns:a16="http://schemas.microsoft.com/office/drawing/2014/main" id="{A6782B67-6937-40B3-8FB6-B76139F691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5" name="Text Box 894">
          <a:extLst>
            <a:ext uri="{FF2B5EF4-FFF2-40B4-BE49-F238E27FC236}">
              <a16:creationId xmlns:a16="http://schemas.microsoft.com/office/drawing/2014/main" id="{BB1E201F-321A-4C6B-8AB8-24EF03E6FBC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6" name="Text Box 895">
          <a:extLst>
            <a:ext uri="{FF2B5EF4-FFF2-40B4-BE49-F238E27FC236}">
              <a16:creationId xmlns:a16="http://schemas.microsoft.com/office/drawing/2014/main" id="{2432BC78-4FEF-4742-B979-10F7479F34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7" name="Text Box 896">
          <a:extLst>
            <a:ext uri="{FF2B5EF4-FFF2-40B4-BE49-F238E27FC236}">
              <a16:creationId xmlns:a16="http://schemas.microsoft.com/office/drawing/2014/main" id="{7D9E1B36-730E-4816-9416-2BDEDB6FD94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8" name="Text Box 897">
          <a:extLst>
            <a:ext uri="{FF2B5EF4-FFF2-40B4-BE49-F238E27FC236}">
              <a16:creationId xmlns:a16="http://schemas.microsoft.com/office/drawing/2014/main" id="{DD3079E4-A56C-4DD2-A936-C4C877179F3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09" name="Text Box 898">
          <a:extLst>
            <a:ext uri="{FF2B5EF4-FFF2-40B4-BE49-F238E27FC236}">
              <a16:creationId xmlns:a16="http://schemas.microsoft.com/office/drawing/2014/main" id="{B78843E8-D3A3-44F8-8A5B-F5D162A313F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0" name="Text Box 899">
          <a:extLst>
            <a:ext uri="{FF2B5EF4-FFF2-40B4-BE49-F238E27FC236}">
              <a16:creationId xmlns:a16="http://schemas.microsoft.com/office/drawing/2014/main" id="{E63F7C3F-FD0F-46DD-8B74-108D704447F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1" name="Text Box 900">
          <a:extLst>
            <a:ext uri="{FF2B5EF4-FFF2-40B4-BE49-F238E27FC236}">
              <a16:creationId xmlns:a16="http://schemas.microsoft.com/office/drawing/2014/main" id="{F3AA0FAC-0F95-4B25-B2CB-41BDE329FE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2" name="Text Box 901">
          <a:extLst>
            <a:ext uri="{FF2B5EF4-FFF2-40B4-BE49-F238E27FC236}">
              <a16:creationId xmlns:a16="http://schemas.microsoft.com/office/drawing/2014/main" id="{847BF32D-0304-4EB8-94F1-0ACBB1063B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3" name="Text Box 902">
          <a:extLst>
            <a:ext uri="{FF2B5EF4-FFF2-40B4-BE49-F238E27FC236}">
              <a16:creationId xmlns:a16="http://schemas.microsoft.com/office/drawing/2014/main" id="{0D9C52A5-4B10-478B-93E9-0DECF929A30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4" name="Text Box 903">
          <a:extLst>
            <a:ext uri="{FF2B5EF4-FFF2-40B4-BE49-F238E27FC236}">
              <a16:creationId xmlns:a16="http://schemas.microsoft.com/office/drawing/2014/main" id="{993D67E8-CCDB-4206-B06E-48F70465B5C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5" name="Text Box 904">
          <a:extLst>
            <a:ext uri="{FF2B5EF4-FFF2-40B4-BE49-F238E27FC236}">
              <a16:creationId xmlns:a16="http://schemas.microsoft.com/office/drawing/2014/main" id="{97F31C9F-4A5C-49A7-8C5B-9C02900F9B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6" name="Text Box 905">
          <a:extLst>
            <a:ext uri="{FF2B5EF4-FFF2-40B4-BE49-F238E27FC236}">
              <a16:creationId xmlns:a16="http://schemas.microsoft.com/office/drawing/2014/main" id="{F7F73786-B3DC-44F9-93ED-FA378CE9A42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7" name="Text Box 906">
          <a:extLst>
            <a:ext uri="{FF2B5EF4-FFF2-40B4-BE49-F238E27FC236}">
              <a16:creationId xmlns:a16="http://schemas.microsoft.com/office/drawing/2014/main" id="{3E0D7F13-B01B-49EC-B0DB-935E5DC1DA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8" name="Text Box 907">
          <a:extLst>
            <a:ext uri="{FF2B5EF4-FFF2-40B4-BE49-F238E27FC236}">
              <a16:creationId xmlns:a16="http://schemas.microsoft.com/office/drawing/2014/main" id="{169C9EB6-56FE-42E7-97E0-B5BCBD0E343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19" name="Text Box 908">
          <a:extLst>
            <a:ext uri="{FF2B5EF4-FFF2-40B4-BE49-F238E27FC236}">
              <a16:creationId xmlns:a16="http://schemas.microsoft.com/office/drawing/2014/main" id="{292DC46C-49E8-41B5-83E3-69D15C2B7AE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0" name="Text Box 909">
          <a:extLst>
            <a:ext uri="{FF2B5EF4-FFF2-40B4-BE49-F238E27FC236}">
              <a16:creationId xmlns:a16="http://schemas.microsoft.com/office/drawing/2014/main" id="{6EC374DB-2117-43FA-82CF-091FB22B446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1" name="Text Box 910">
          <a:extLst>
            <a:ext uri="{FF2B5EF4-FFF2-40B4-BE49-F238E27FC236}">
              <a16:creationId xmlns:a16="http://schemas.microsoft.com/office/drawing/2014/main" id="{0037B8D4-684B-4402-A30E-6FB1C36EEF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2" name="Text Box 911">
          <a:extLst>
            <a:ext uri="{FF2B5EF4-FFF2-40B4-BE49-F238E27FC236}">
              <a16:creationId xmlns:a16="http://schemas.microsoft.com/office/drawing/2014/main" id="{EAC9666B-097D-4DCB-9BE7-DA2962F8801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3" name="Text Box 912">
          <a:extLst>
            <a:ext uri="{FF2B5EF4-FFF2-40B4-BE49-F238E27FC236}">
              <a16:creationId xmlns:a16="http://schemas.microsoft.com/office/drawing/2014/main" id="{EC608338-8FA6-4118-960F-B85F7AAB734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4" name="Text Box 913">
          <a:extLst>
            <a:ext uri="{FF2B5EF4-FFF2-40B4-BE49-F238E27FC236}">
              <a16:creationId xmlns:a16="http://schemas.microsoft.com/office/drawing/2014/main" id="{30945186-E9EC-415C-B9B3-01060D435C8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5" name="Text Box 914">
          <a:extLst>
            <a:ext uri="{FF2B5EF4-FFF2-40B4-BE49-F238E27FC236}">
              <a16:creationId xmlns:a16="http://schemas.microsoft.com/office/drawing/2014/main" id="{B3780706-12CB-4DAE-BA06-7BC7851D384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6" name="Text Box 915">
          <a:extLst>
            <a:ext uri="{FF2B5EF4-FFF2-40B4-BE49-F238E27FC236}">
              <a16:creationId xmlns:a16="http://schemas.microsoft.com/office/drawing/2014/main" id="{ABEAD377-20A5-4534-B00B-7E00916E8EC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7" name="Text Box 916">
          <a:extLst>
            <a:ext uri="{FF2B5EF4-FFF2-40B4-BE49-F238E27FC236}">
              <a16:creationId xmlns:a16="http://schemas.microsoft.com/office/drawing/2014/main" id="{04A433CB-5C4B-4B70-8583-8D87002689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8" name="Text Box 917">
          <a:extLst>
            <a:ext uri="{FF2B5EF4-FFF2-40B4-BE49-F238E27FC236}">
              <a16:creationId xmlns:a16="http://schemas.microsoft.com/office/drawing/2014/main" id="{1D29649C-B53F-4914-A7BB-1DCBC13F0D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29" name="Text Box 918">
          <a:extLst>
            <a:ext uri="{FF2B5EF4-FFF2-40B4-BE49-F238E27FC236}">
              <a16:creationId xmlns:a16="http://schemas.microsoft.com/office/drawing/2014/main" id="{22FE4409-0A30-4ECA-A933-6753E4740B2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0" name="Text Box 919">
          <a:extLst>
            <a:ext uri="{FF2B5EF4-FFF2-40B4-BE49-F238E27FC236}">
              <a16:creationId xmlns:a16="http://schemas.microsoft.com/office/drawing/2014/main" id="{ED1F4F98-F3E9-4B1A-98C3-54252BB2F0F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1" name="Text Box 920">
          <a:extLst>
            <a:ext uri="{FF2B5EF4-FFF2-40B4-BE49-F238E27FC236}">
              <a16:creationId xmlns:a16="http://schemas.microsoft.com/office/drawing/2014/main" id="{4B4331D2-0CE8-45F5-8DAA-26CFBB1868E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2" name="Text Box 921">
          <a:extLst>
            <a:ext uri="{FF2B5EF4-FFF2-40B4-BE49-F238E27FC236}">
              <a16:creationId xmlns:a16="http://schemas.microsoft.com/office/drawing/2014/main" id="{944BB58C-3A38-4D4B-ADFF-D2403544CF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3" name="Text Box 922">
          <a:extLst>
            <a:ext uri="{FF2B5EF4-FFF2-40B4-BE49-F238E27FC236}">
              <a16:creationId xmlns:a16="http://schemas.microsoft.com/office/drawing/2014/main" id="{C566DD6C-A9D6-4C01-A58D-32BCADCE43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4" name="Text Box 923">
          <a:extLst>
            <a:ext uri="{FF2B5EF4-FFF2-40B4-BE49-F238E27FC236}">
              <a16:creationId xmlns:a16="http://schemas.microsoft.com/office/drawing/2014/main" id="{A9E75D5F-205C-4D4F-941F-3A64D0D2491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5" name="Text Box 924">
          <a:extLst>
            <a:ext uri="{FF2B5EF4-FFF2-40B4-BE49-F238E27FC236}">
              <a16:creationId xmlns:a16="http://schemas.microsoft.com/office/drawing/2014/main" id="{FB7FACCF-F55D-4545-927B-5895B15DC8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6" name="Text Box 925">
          <a:extLst>
            <a:ext uri="{FF2B5EF4-FFF2-40B4-BE49-F238E27FC236}">
              <a16:creationId xmlns:a16="http://schemas.microsoft.com/office/drawing/2014/main" id="{4208D491-D45B-4EAC-B613-932E67712BF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7" name="Text Box 926">
          <a:extLst>
            <a:ext uri="{FF2B5EF4-FFF2-40B4-BE49-F238E27FC236}">
              <a16:creationId xmlns:a16="http://schemas.microsoft.com/office/drawing/2014/main" id="{C32CC3D5-FF83-42BC-A801-5FE1EC06852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8" name="Text Box 927">
          <a:extLst>
            <a:ext uri="{FF2B5EF4-FFF2-40B4-BE49-F238E27FC236}">
              <a16:creationId xmlns:a16="http://schemas.microsoft.com/office/drawing/2014/main" id="{3304D661-2939-4301-A7C1-D6E62E2DFA9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39" name="Text Box 928">
          <a:extLst>
            <a:ext uri="{FF2B5EF4-FFF2-40B4-BE49-F238E27FC236}">
              <a16:creationId xmlns:a16="http://schemas.microsoft.com/office/drawing/2014/main" id="{63E6FFD1-D81A-447F-8464-8448D3BDF3A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0" name="Text Box 929">
          <a:extLst>
            <a:ext uri="{FF2B5EF4-FFF2-40B4-BE49-F238E27FC236}">
              <a16:creationId xmlns:a16="http://schemas.microsoft.com/office/drawing/2014/main" id="{D1D29067-AF32-4E5C-8B1A-629A96878E6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1" name="Text Box 930">
          <a:extLst>
            <a:ext uri="{FF2B5EF4-FFF2-40B4-BE49-F238E27FC236}">
              <a16:creationId xmlns:a16="http://schemas.microsoft.com/office/drawing/2014/main" id="{CBB88B22-663B-4D15-82A9-958EB0882F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2" name="Text Box 931">
          <a:extLst>
            <a:ext uri="{FF2B5EF4-FFF2-40B4-BE49-F238E27FC236}">
              <a16:creationId xmlns:a16="http://schemas.microsoft.com/office/drawing/2014/main" id="{37BDFAEB-2679-4538-94D2-E5FABF134C8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3" name="Text Box 932">
          <a:extLst>
            <a:ext uri="{FF2B5EF4-FFF2-40B4-BE49-F238E27FC236}">
              <a16:creationId xmlns:a16="http://schemas.microsoft.com/office/drawing/2014/main" id="{C8E7948E-4D4B-410D-A6FE-3A56C895848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4" name="Text Box 933">
          <a:extLst>
            <a:ext uri="{FF2B5EF4-FFF2-40B4-BE49-F238E27FC236}">
              <a16:creationId xmlns:a16="http://schemas.microsoft.com/office/drawing/2014/main" id="{C1B22557-562D-499C-AFAD-CAD10629C65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5" name="Text Box 934">
          <a:extLst>
            <a:ext uri="{FF2B5EF4-FFF2-40B4-BE49-F238E27FC236}">
              <a16:creationId xmlns:a16="http://schemas.microsoft.com/office/drawing/2014/main" id="{DC20FE58-13E3-4CAE-A3C7-7E707B6100A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6" name="Text Box 935">
          <a:extLst>
            <a:ext uri="{FF2B5EF4-FFF2-40B4-BE49-F238E27FC236}">
              <a16:creationId xmlns:a16="http://schemas.microsoft.com/office/drawing/2014/main" id="{283B813C-823B-49BB-8E1C-26E37C7DF1A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7" name="Text Box 936">
          <a:extLst>
            <a:ext uri="{FF2B5EF4-FFF2-40B4-BE49-F238E27FC236}">
              <a16:creationId xmlns:a16="http://schemas.microsoft.com/office/drawing/2014/main" id="{55BD87EF-D895-41F9-B84D-CC6E5CA1769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8" name="Text Box 937">
          <a:extLst>
            <a:ext uri="{FF2B5EF4-FFF2-40B4-BE49-F238E27FC236}">
              <a16:creationId xmlns:a16="http://schemas.microsoft.com/office/drawing/2014/main" id="{C4E9D661-C8FA-4E4D-B1CA-1D6A11DBAC6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49" name="Text Box 938">
          <a:extLst>
            <a:ext uri="{FF2B5EF4-FFF2-40B4-BE49-F238E27FC236}">
              <a16:creationId xmlns:a16="http://schemas.microsoft.com/office/drawing/2014/main" id="{E44418D0-3048-448E-97DA-739FF0B56C3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0" name="Text Box 939">
          <a:extLst>
            <a:ext uri="{FF2B5EF4-FFF2-40B4-BE49-F238E27FC236}">
              <a16:creationId xmlns:a16="http://schemas.microsoft.com/office/drawing/2014/main" id="{2BD1F4FC-5E4E-49D1-AE71-2DC9E5218BC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1" name="Text Box 940">
          <a:extLst>
            <a:ext uri="{FF2B5EF4-FFF2-40B4-BE49-F238E27FC236}">
              <a16:creationId xmlns:a16="http://schemas.microsoft.com/office/drawing/2014/main" id="{AC2E6171-18F3-4C08-B1E1-6A151E9310E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2" name="Text Box 941">
          <a:extLst>
            <a:ext uri="{FF2B5EF4-FFF2-40B4-BE49-F238E27FC236}">
              <a16:creationId xmlns:a16="http://schemas.microsoft.com/office/drawing/2014/main" id="{C9BD3037-825A-4FE5-A826-9148FEA40AB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3" name="Text Box 942">
          <a:extLst>
            <a:ext uri="{FF2B5EF4-FFF2-40B4-BE49-F238E27FC236}">
              <a16:creationId xmlns:a16="http://schemas.microsoft.com/office/drawing/2014/main" id="{1F7F1C75-282A-48D9-A346-EBE3513205F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4" name="Text Box 943">
          <a:extLst>
            <a:ext uri="{FF2B5EF4-FFF2-40B4-BE49-F238E27FC236}">
              <a16:creationId xmlns:a16="http://schemas.microsoft.com/office/drawing/2014/main" id="{F86D6F6A-BFA4-4278-B453-B01392B5B9B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5" name="Text Box 944">
          <a:extLst>
            <a:ext uri="{FF2B5EF4-FFF2-40B4-BE49-F238E27FC236}">
              <a16:creationId xmlns:a16="http://schemas.microsoft.com/office/drawing/2014/main" id="{476E16CD-4F92-4BD0-B838-910724D9C1F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6" name="Text Box 945">
          <a:extLst>
            <a:ext uri="{FF2B5EF4-FFF2-40B4-BE49-F238E27FC236}">
              <a16:creationId xmlns:a16="http://schemas.microsoft.com/office/drawing/2014/main" id="{30BA6BC2-0A4E-43A8-B1E5-1A40F8A3A3C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7" name="Text Box 946">
          <a:extLst>
            <a:ext uri="{FF2B5EF4-FFF2-40B4-BE49-F238E27FC236}">
              <a16:creationId xmlns:a16="http://schemas.microsoft.com/office/drawing/2014/main" id="{BB9400E9-E8ED-4398-A206-9BDAAD79745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8" name="Text Box 947">
          <a:extLst>
            <a:ext uri="{FF2B5EF4-FFF2-40B4-BE49-F238E27FC236}">
              <a16:creationId xmlns:a16="http://schemas.microsoft.com/office/drawing/2014/main" id="{9A8AA8D2-70C0-4804-B42B-09E3F152541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59" name="Text Box 948">
          <a:extLst>
            <a:ext uri="{FF2B5EF4-FFF2-40B4-BE49-F238E27FC236}">
              <a16:creationId xmlns:a16="http://schemas.microsoft.com/office/drawing/2014/main" id="{03CA4B5A-8261-4E6F-B80C-696ECDA24CE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0" name="Text Box 949">
          <a:extLst>
            <a:ext uri="{FF2B5EF4-FFF2-40B4-BE49-F238E27FC236}">
              <a16:creationId xmlns:a16="http://schemas.microsoft.com/office/drawing/2014/main" id="{E0F8F292-0C54-4CDE-86C2-736C0BC431F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1" name="Text Box 950">
          <a:extLst>
            <a:ext uri="{FF2B5EF4-FFF2-40B4-BE49-F238E27FC236}">
              <a16:creationId xmlns:a16="http://schemas.microsoft.com/office/drawing/2014/main" id="{E778CAC9-0598-4056-8827-61225BB700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2" name="Text Box 951">
          <a:extLst>
            <a:ext uri="{FF2B5EF4-FFF2-40B4-BE49-F238E27FC236}">
              <a16:creationId xmlns:a16="http://schemas.microsoft.com/office/drawing/2014/main" id="{9D93FC30-D33D-4B2B-A4EC-A06571A5E52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3" name="Text Box 952">
          <a:extLst>
            <a:ext uri="{FF2B5EF4-FFF2-40B4-BE49-F238E27FC236}">
              <a16:creationId xmlns:a16="http://schemas.microsoft.com/office/drawing/2014/main" id="{C6F2C8EC-76FB-4A0D-8A55-77FB8DB5822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4" name="Text Box 953">
          <a:extLst>
            <a:ext uri="{FF2B5EF4-FFF2-40B4-BE49-F238E27FC236}">
              <a16:creationId xmlns:a16="http://schemas.microsoft.com/office/drawing/2014/main" id="{8EC143B7-817C-4D12-B590-BFD5A9B611D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5" name="Text Box 954">
          <a:extLst>
            <a:ext uri="{FF2B5EF4-FFF2-40B4-BE49-F238E27FC236}">
              <a16:creationId xmlns:a16="http://schemas.microsoft.com/office/drawing/2014/main" id="{77067103-89A6-4E38-8CD7-534AC631B95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6" name="Text Box 955">
          <a:extLst>
            <a:ext uri="{FF2B5EF4-FFF2-40B4-BE49-F238E27FC236}">
              <a16:creationId xmlns:a16="http://schemas.microsoft.com/office/drawing/2014/main" id="{A07BC5B3-6182-4899-8F92-866CBE11F3A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7" name="Text Box 956">
          <a:extLst>
            <a:ext uri="{FF2B5EF4-FFF2-40B4-BE49-F238E27FC236}">
              <a16:creationId xmlns:a16="http://schemas.microsoft.com/office/drawing/2014/main" id="{E11BD29F-8464-42E7-9AD2-E9847782BF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8" name="Text Box 957">
          <a:extLst>
            <a:ext uri="{FF2B5EF4-FFF2-40B4-BE49-F238E27FC236}">
              <a16:creationId xmlns:a16="http://schemas.microsoft.com/office/drawing/2014/main" id="{F2A222E5-6946-4D0F-A95C-29CC2E12C66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69" name="Text Box 958">
          <a:extLst>
            <a:ext uri="{FF2B5EF4-FFF2-40B4-BE49-F238E27FC236}">
              <a16:creationId xmlns:a16="http://schemas.microsoft.com/office/drawing/2014/main" id="{C1156E59-F52D-464B-8F92-BF8351EC737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0" name="Text Box 959">
          <a:extLst>
            <a:ext uri="{FF2B5EF4-FFF2-40B4-BE49-F238E27FC236}">
              <a16:creationId xmlns:a16="http://schemas.microsoft.com/office/drawing/2014/main" id="{4508D843-C19C-4EC8-93E8-4CBD5DE39AB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1" name="Text Box 960">
          <a:extLst>
            <a:ext uri="{FF2B5EF4-FFF2-40B4-BE49-F238E27FC236}">
              <a16:creationId xmlns:a16="http://schemas.microsoft.com/office/drawing/2014/main" id="{09826ABB-E23C-4921-B16D-BD1BEEEB46B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2" name="Text Box 961">
          <a:extLst>
            <a:ext uri="{FF2B5EF4-FFF2-40B4-BE49-F238E27FC236}">
              <a16:creationId xmlns:a16="http://schemas.microsoft.com/office/drawing/2014/main" id="{2E7DB21B-2B9E-4179-AF73-8B53DF75C05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3" name="Text Box 962">
          <a:extLst>
            <a:ext uri="{FF2B5EF4-FFF2-40B4-BE49-F238E27FC236}">
              <a16:creationId xmlns:a16="http://schemas.microsoft.com/office/drawing/2014/main" id="{069343E9-7C22-4698-B72D-39FFDBBEAB2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4" name="Text Box 963">
          <a:extLst>
            <a:ext uri="{FF2B5EF4-FFF2-40B4-BE49-F238E27FC236}">
              <a16:creationId xmlns:a16="http://schemas.microsoft.com/office/drawing/2014/main" id="{FA4D4949-D719-43E4-9ACD-72422EBD386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5" name="Text Box 964">
          <a:extLst>
            <a:ext uri="{FF2B5EF4-FFF2-40B4-BE49-F238E27FC236}">
              <a16:creationId xmlns:a16="http://schemas.microsoft.com/office/drawing/2014/main" id="{895F5E7B-3623-4EF7-858B-BA31A6C9E78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6" name="Text Box 965">
          <a:extLst>
            <a:ext uri="{FF2B5EF4-FFF2-40B4-BE49-F238E27FC236}">
              <a16:creationId xmlns:a16="http://schemas.microsoft.com/office/drawing/2014/main" id="{2D8C416D-0F41-4A66-8450-8DA9D379305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7" name="Text Box 966">
          <a:extLst>
            <a:ext uri="{FF2B5EF4-FFF2-40B4-BE49-F238E27FC236}">
              <a16:creationId xmlns:a16="http://schemas.microsoft.com/office/drawing/2014/main" id="{DC7297C9-7F8B-4734-AE2E-CD87FCECB38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8" name="Text Box 967">
          <a:extLst>
            <a:ext uri="{FF2B5EF4-FFF2-40B4-BE49-F238E27FC236}">
              <a16:creationId xmlns:a16="http://schemas.microsoft.com/office/drawing/2014/main" id="{D3BD7514-3C68-4473-9034-0FBB0480BFB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79" name="Text Box 968">
          <a:extLst>
            <a:ext uri="{FF2B5EF4-FFF2-40B4-BE49-F238E27FC236}">
              <a16:creationId xmlns:a16="http://schemas.microsoft.com/office/drawing/2014/main" id="{DD6A6A4C-9004-40BC-9BB8-27D29447FE5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0" name="Text Box 969">
          <a:extLst>
            <a:ext uri="{FF2B5EF4-FFF2-40B4-BE49-F238E27FC236}">
              <a16:creationId xmlns:a16="http://schemas.microsoft.com/office/drawing/2014/main" id="{D830DEDC-CFBC-4CE3-981E-50FAE426678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1" name="Text Box 970">
          <a:extLst>
            <a:ext uri="{FF2B5EF4-FFF2-40B4-BE49-F238E27FC236}">
              <a16:creationId xmlns:a16="http://schemas.microsoft.com/office/drawing/2014/main" id="{6564433C-3121-4001-9613-4803B8470F6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2" name="Text Box 971">
          <a:extLst>
            <a:ext uri="{FF2B5EF4-FFF2-40B4-BE49-F238E27FC236}">
              <a16:creationId xmlns:a16="http://schemas.microsoft.com/office/drawing/2014/main" id="{9CC79F7C-F25D-4460-BC9C-4A14972C84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3" name="Text Box 972">
          <a:extLst>
            <a:ext uri="{FF2B5EF4-FFF2-40B4-BE49-F238E27FC236}">
              <a16:creationId xmlns:a16="http://schemas.microsoft.com/office/drawing/2014/main" id="{7B2159AC-8642-40AD-BC27-B010754DDFC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4" name="Text Box 973">
          <a:extLst>
            <a:ext uri="{FF2B5EF4-FFF2-40B4-BE49-F238E27FC236}">
              <a16:creationId xmlns:a16="http://schemas.microsoft.com/office/drawing/2014/main" id="{E0AEF165-5AC9-4E4D-A744-3F8C49665E0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5" name="Text Box 974">
          <a:extLst>
            <a:ext uri="{FF2B5EF4-FFF2-40B4-BE49-F238E27FC236}">
              <a16:creationId xmlns:a16="http://schemas.microsoft.com/office/drawing/2014/main" id="{3E7B4E1C-D285-4E21-8395-D59AE9BD284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6" name="Text Box 975">
          <a:extLst>
            <a:ext uri="{FF2B5EF4-FFF2-40B4-BE49-F238E27FC236}">
              <a16:creationId xmlns:a16="http://schemas.microsoft.com/office/drawing/2014/main" id="{A53FCFF3-5354-4719-871F-FF1F80B025B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7" name="Text Box 976">
          <a:extLst>
            <a:ext uri="{FF2B5EF4-FFF2-40B4-BE49-F238E27FC236}">
              <a16:creationId xmlns:a16="http://schemas.microsoft.com/office/drawing/2014/main" id="{4574926C-AC94-4616-BDC0-7E302B3D5C5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8" name="Text Box 977">
          <a:extLst>
            <a:ext uri="{FF2B5EF4-FFF2-40B4-BE49-F238E27FC236}">
              <a16:creationId xmlns:a16="http://schemas.microsoft.com/office/drawing/2014/main" id="{7E36E1C8-E44A-475C-A193-222EB1F9178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89" name="Text Box 978">
          <a:extLst>
            <a:ext uri="{FF2B5EF4-FFF2-40B4-BE49-F238E27FC236}">
              <a16:creationId xmlns:a16="http://schemas.microsoft.com/office/drawing/2014/main" id="{D6160261-358E-42D2-B559-2A75D7E02FF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0" name="Text Box 979">
          <a:extLst>
            <a:ext uri="{FF2B5EF4-FFF2-40B4-BE49-F238E27FC236}">
              <a16:creationId xmlns:a16="http://schemas.microsoft.com/office/drawing/2014/main" id="{77738721-C84A-4C15-ABD3-977198C554A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1" name="Text Box 980">
          <a:extLst>
            <a:ext uri="{FF2B5EF4-FFF2-40B4-BE49-F238E27FC236}">
              <a16:creationId xmlns:a16="http://schemas.microsoft.com/office/drawing/2014/main" id="{4F7E4CCE-BEA0-4145-A8F5-71FBC00AC28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2" name="Text Box 981">
          <a:extLst>
            <a:ext uri="{FF2B5EF4-FFF2-40B4-BE49-F238E27FC236}">
              <a16:creationId xmlns:a16="http://schemas.microsoft.com/office/drawing/2014/main" id="{FDF47784-6D5C-4113-9405-53C4A1FED98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3" name="Text Box 982">
          <a:extLst>
            <a:ext uri="{FF2B5EF4-FFF2-40B4-BE49-F238E27FC236}">
              <a16:creationId xmlns:a16="http://schemas.microsoft.com/office/drawing/2014/main" id="{5075E527-9CA1-44FC-93C6-B2B19BF2EB6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4" name="Text Box 983">
          <a:extLst>
            <a:ext uri="{FF2B5EF4-FFF2-40B4-BE49-F238E27FC236}">
              <a16:creationId xmlns:a16="http://schemas.microsoft.com/office/drawing/2014/main" id="{94C32820-A672-4EE3-AF28-2FD59F6B54F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5" name="Text Box 984">
          <a:extLst>
            <a:ext uri="{FF2B5EF4-FFF2-40B4-BE49-F238E27FC236}">
              <a16:creationId xmlns:a16="http://schemas.microsoft.com/office/drawing/2014/main" id="{B50E84CE-D884-4B34-881F-00A28291C13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6" name="Text Box 985">
          <a:extLst>
            <a:ext uri="{FF2B5EF4-FFF2-40B4-BE49-F238E27FC236}">
              <a16:creationId xmlns:a16="http://schemas.microsoft.com/office/drawing/2014/main" id="{3F844776-5967-4740-AA47-89D00937D2E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7" name="Text Box 986">
          <a:extLst>
            <a:ext uri="{FF2B5EF4-FFF2-40B4-BE49-F238E27FC236}">
              <a16:creationId xmlns:a16="http://schemas.microsoft.com/office/drawing/2014/main" id="{B7C17EFC-98BD-47D3-BC08-CD4A2CD4704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8" name="Text Box 987">
          <a:extLst>
            <a:ext uri="{FF2B5EF4-FFF2-40B4-BE49-F238E27FC236}">
              <a16:creationId xmlns:a16="http://schemas.microsoft.com/office/drawing/2014/main" id="{5E77A778-5F72-48AA-8BC1-3284E79743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799" name="Text Box 988">
          <a:extLst>
            <a:ext uri="{FF2B5EF4-FFF2-40B4-BE49-F238E27FC236}">
              <a16:creationId xmlns:a16="http://schemas.microsoft.com/office/drawing/2014/main" id="{BBA0C439-AB1D-49C5-8C21-E0A78C512F4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0" name="Text Box 989">
          <a:extLst>
            <a:ext uri="{FF2B5EF4-FFF2-40B4-BE49-F238E27FC236}">
              <a16:creationId xmlns:a16="http://schemas.microsoft.com/office/drawing/2014/main" id="{E52CE181-31EB-483E-8554-7DA7A632199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1" name="Text Box 990">
          <a:extLst>
            <a:ext uri="{FF2B5EF4-FFF2-40B4-BE49-F238E27FC236}">
              <a16:creationId xmlns:a16="http://schemas.microsoft.com/office/drawing/2014/main" id="{2BAF9ED3-A6A9-4AB1-BB2D-DA62CDDE0F9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2" name="Text Box 991">
          <a:extLst>
            <a:ext uri="{FF2B5EF4-FFF2-40B4-BE49-F238E27FC236}">
              <a16:creationId xmlns:a16="http://schemas.microsoft.com/office/drawing/2014/main" id="{1EB4AB2B-0946-4DB8-9F8F-12DE21F88B1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3" name="Text Box 992">
          <a:extLst>
            <a:ext uri="{FF2B5EF4-FFF2-40B4-BE49-F238E27FC236}">
              <a16:creationId xmlns:a16="http://schemas.microsoft.com/office/drawing/2014/main" id="{F25C1A9F-B36A-40CB-A7D9-7C0A97F3672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4" name="Text Box 993">
          <a:extLst>
            <a:ext uri="{FF2B5EF4-FFF2-40B4-BE49-F238E27FC236}">
              <a16:creationId xmlns:a16="http://schemas.microsoft.com/office/drawing/2014/main" id="{593B82EB-2188-4D4E-8B2A-6628B7EA200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5" name="Text Box 994">
          <a:extLst>
            <a:ext uri="{FF2B5EF4-FFF2-40B4-BE49-F238E27FC236}">
              <a16:creationId xmlns:a16="http://schemas.microsoft.com/office/drawing/2014/main" id="{6F4BEFB4-52A4-4580-927D-0675B4B9A8B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6" name="Text Box 995">
          <a:extLst>
            <a:ext uri="{FF2B5EF4-FFF2-40B4-BE49-F238E27FC236}">
              <a16:creationId xmlns:a16="http://schemas.microsoft.com/office/drawing/2014/main" id="{840C06D2-C950-41DD-A035-53244B0A269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7" name="Text Box 996">
          <a:extLst>
            <a:ext uri="{FF2B5EF4-FFF2-40B4-BE49-F238E27FC236}">
              <a16:creationId xmlns:a16="http://schemas.microsoft.com/office/drawing/2014/main" id="{68EFF64F-9D53-4908-AB4C-667C0C83925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8" name="Text Box 997">
          <a:extLst>
            <a:ext uri="{FF2B5EF4-FFF2-40B4-BE49-F238E27FC236}">
              <a16:creationId xmlns:a16="http://schemas.microsoft.com/office/drawing/2014/main" id="{1937F5D3-E2AE-4AB3-A114-5565B7497B4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09" name="Text Box 998">
          <a:extLst>
            <a:ext uri="{FF2B5EF4-FFF2-40B4-BE49-F238E27FC236}">
              <a16:creationId xmlns:a16="http://schemas.microsoft.com/office/drawing/2014/main" id="{CC464DAA-9DE8-4531-B602-0040BC9F5D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0" name="Text Box 999">
          <a:extLst>
            <a:ext uri="{FF2B5EF4-FFF2-40B4-BE49-F238E27FC236}">
              <a16:creationId xmlns:a16="http://schemas.microsoft.com/office/drawing/2014/main" id="{88B18527-BC22-4EDC-881F-C543BE9EF87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1" name="Text Box 1000">
          <a:extLst>
            <a:ext uri="{FF2B5EF4-FFF2-40B4-BE49-F238E27FC236}">
              <a16:creationId xmlns:a16="http://schemas.microsoft.com/office/drawing/2014/main" id="{4DD13E5D-9C49-4761-A3AD-4BF4AE684DB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2" name="Text Box 1001">
          <a:extLst>
            <a:ext uri="{FF2B5EF4-FFF2-40B4-BE49-F238E27FC236}">
              <a16:creationId xmlns:a16="http://schemas.microsoft.com/office/drawing/2014/main" id="{492766A9-0295-4537-859B-67DDEF963F4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3" name="Text Box 1002">
          <a:extLst>
            <a:ext uri="{FF2B5EF4-FFF2-40B4-BE49-F238E27FC236}">
              <a16:creationId xmlns:a16="http://schemas.microsoft.com/office/drawing/2014/main" id="{A2120DD7-412D-4664-83E2-A81BC9E6155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4" name="Text Box 1003">
          <a:extLst>
            <a:ext uri="{FF2B5EF4-FFF2-40B4-BE49-F238E27FC236}">
              <a16:creationId xmlns:a16="http://schemas.microsoft.com/office/drawing/2014/main" id="{C33E61C5-2794-4F39-A112-0E0B89EFA6E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5" name="Text Box 1004">
          <a:extLst>
            <a:ext uri="{FF2B5EF4-FFF2-40B4-BE49-F238E27FC236}">
              <a16:creationId xmlns:a16="http://schemas.microsoft.com/office/drawing/2014/main" id="{7A3703C6-7ECB-4B5D-B01C-CAD9D61ABDE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6" name="Text Box 1005">
          <a:extLst>
            <a:ext uri="{FF2B5EF4-FFF2-40B4-BE49-F238E27FC236}">
              <a16:creationId xmlns:a16="http://schemas.microsoft.com/office/drawing/2014/main" id="{6B513914-F6D6-4798-8D81-34EA1744EA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7" name="Text Box 1006">
          <a:extLst>
            <a:ext uri="{FF2B5EF4-FFF2-40B4-BE49-F238E27FC236}">
              <a16:creationId xmlns:a16="http://schemas.microsoft.com/office/drawing/2014/main" id="{9F17E6B7-16C6-42D9-87BC-4E1489DF2C2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8" name="Text Box 1007">
          <a:extLst>
            <a:ext uri="{FF2B5EF4-FFF2-40B4-BE49-F238E27FC236}">
              <a16:creationId xmlns:a16="http://schemas.microsoft.com/office/drawing/2014/main" id="{68B49066-60A9-43CC-B245-E90B98217B0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19" name="Text Box 1008">
          <a:extLst>
            <a:ext uri="{FF2B5EF4-FFF2-40B4-BE49-F238E27FC236}">
              <a16:creationId xmlns:a16="http://schemas.microsoft.com/office/drawing/2014/main" id="{647385F3-3D92-4A82-9C96-9D5E5A90D64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0" name="Text Box 1009">
          <a:extLst>
            <a:ext uri="{FF2B5EF4-FFF2-40B4-BE49-F238E27FC236}">
              <a16:creationId xmlns:a16="http://schemas.microsoft.com/office/drawing/2014/main" id="{B9F3004D-79CE-4CDA-A68B-FA84AFB22F5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1" name="Text Box 1010">
          <a:extLst>
            <a:ext uri="{FF2B5EF4-FFF2-40B4-BE49-F238E27FC236}">
              <a16:creationId xmlns:a16="http://schemas.microsoft.com/office/drawing/2014/main" id="{F691F8F9-16AA-46A3-923C-CC74C7439A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2" name="Text Box 1011">
          <a:extLst>
            <a:ext uri="{FF2B5EF4-FFF2-40B4-BE49-F238E27FC236}">
              <a16:creationId xmlns:a16="http://schemas.microsoft.com/office/drawing/2014/main" id="{22CBBDFF-8645-40E4-AA64-E8BE06165F8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3" name="Text Box 1012">
          <a:extLst>
            <a:ext uri="{FF2B5EF4-FFF2-40B4-BE49-F238E27FC236}">
              <a16:creationId xmlns:a16="http://schemas.microsoft.com/office/drawing/2014/main" id="{8CEF1040-F54F-455B-84B9-3E3FD7D4CDD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4" name="Text Box 1013">
          <a:extLst>
            <a:ext uri="{FF2B5EF4-FFF2-40B4-BE49-F238E27FC236}">
              <a16:creationId xmlns:a16="http://schemas.microsoft.com/office/drawing/2014/main" id="{693C4791-0D6C-461E-8905-152EC3BED38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5" name="Text Box 1014">
          <a:extLst>
            <a:ext uri="{FF2B5EF4-FFF2-40B4-BE49-F238E27FC236}">
              <a16:creationId xmlns:a16="http://schemas.microsoft.com/office/drawing/2014/main" id="{C2E133DF-284D-42F1-BC72-DF3FA50F13D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6" name="Text Box 1015">
          <a:extLst>
            <a:ext uri="{FF2B5EF4-FFF2-40B4-BE49-F238E27FC236}">
              <a16:creationId xmlns:a16="http://schemas.microsoft.com/office/drawing/2014/main" id="{5A291B39-0F25-4969-9D6B-DB3799C75E2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7" name="Text Box 1016">
          <a:extLst>
            <a:ext uri="{FF2B5EF4-FFF2-40B4-BE49-F238E27FC236}">
              <a16:creationId xmlns:a16="http://schemas.microsoft.com/office/drawing/2014/main" id="{37A09591-09FF-4F29-A14F-853C76BC6E1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8" name="Text Box 1017">
          <a:extLst>
            <a:ext uri="{FF2B5EF4-FFF2-40B4-BE49-F238E27FC236}">
              <a16:creationId xmlns:a16="http://schemas.microsoft.com/office/drawing/2014/main" id="{00CF6A14-029F-4854-B19D-13CA9ACF539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29" name="Text Box 1018">
          <a:extLst>
            <a:ext uri="{FF2B5EF4-FFF2-40B4-BE49-F238E27FC236}">
              <a16:creationId xmlns:a16="http://schemas.microsoft.com/office/drawing/2014/main" id="{AEB0132B-D86B-420D-B414-096AE983FD0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0" name="Text Box 1019">
          <a:extLst>
            <a:ext uri="{FF2B5EF4-FFF2-40B4-BE49-F238E27FC236}">
              <a16:creationId xmlns:a16="http://schemas.microsoft.com/office/drawing/2014/main" id="{2A65C8CD-5F24-4956-BEE5-F26558D4F65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1" name="Text Box 1020">
          <a:extLst>
            <a:ext uri="{FF2B5EF4-FFF2-40B4-BE49-F238E27FC236}">
              <a16:creationId xmlns:a16="http://schemas.microsoft.com/office/drawing/2014/main" id="{7AC85AD9-A0F6-4C01-B92A-948B31B00B1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2" name="Text Box 1021">
          <a:extLst>
            <a:ext uri="{FF2B5EF4-FFF2-40B4-BE49-F238E27FC236}">
              <a16:creationId xmlns:a16="http://schemas.microsoft.com/office/drawing/2014/main" id="{68634BEE-AD60-4B92-BC21-2D4EDAD8D25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3" name="Text Box 1022">
          <a:extLst>
            <a:ext uri="{FF2B5EF4-FFF2-40B4-BE49-F238E27FC236}">
              <a16:creationId xmlns:a16="http://schemas.microsoft.com/office/drawing/2014/main" id="{9236D9B0-927E-4C68-86DA-F5BCF8B7AEF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4" name="Text Box 1023">
          <a:extLst>
            <a:ext uri="{FF2B5EF4-FFF2-40B4-BE49-F238E27FC236}">
              <a16:creationId xmlns:a16="http://schemas.microsoft.com/office/drawing/2014/main" id="{19D9C0D6-EFF1-463B-A1DD-08D23922BB0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5" name="Text Box 1024">
          <a:extLst>
            <a:ext uri="{FF2B5EF4-FFF2-40B4-BE49-F238E27FC236}">
              <a16:creationId xmlns:a16="http://schemas.microsoft.com/office/drawing/2014/main" id="{8AD29341-23E5-4158-BF95-A48B891A41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6" name="Text Box 1025">
          <a:extLst>
            <a:ext uri="{FF2B5EF4-FFF2-40B4-BE49-F238E27FC236}">
              <a16:creationId xmlns:a16="http://schemas.microsoft.com/office/drawing/2014/main" id="{32D7EB3D-8900-4D85-A771-493A8B0904F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7" name="Text Box 1026">
          <a:extLst>
            <a:ext uri="{FF2B5EF4-FFF2-40B4-BE49-F238E27FC236}">
              <a16:creationId xmlns:a16="http://schemas.microsoft.com/office/drawing/2014/main" id="{3EE7A541-E056-456C-BEFA-0A4F6FFFDEE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8" name="Text Box 1027">
          <a:extLst>
            <a:ext uri="{FF2B5EF4-FFF2-40B4-BE49-F238E27FC236}">
              <a16:creationId xmlns:a16="http://schemas.microsoft.com/office/drawing/2014/main" id="{D718943B-C40C-489C-B628-CB67DB84027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39" name="Text Box 1028">
          <a:extLst>
            <a:ext uri="{FF2B5EF4-FFF2-40B4-BE49-F238E27FC236}">
              <a16:creationId xmlns:a16="http://schemas.microsoft.com/office/drawing/2014/main" id="{15BD4A15-2A5B-40C7-9B37-5B4D94EB4F9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0" name="Text Box 1029">
          <a:extLst>
            <a:ext uri="{FF2B5EF4-FFF2-40B4-BE49-F238E27FC236}">
              <a16:creationId xmlns:a16="http://schemas.microsoft.com/office/drawing/2014/main" id="{FE04A329-C1A7-4216-86C4-210519636C9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1" name="Text Box 1030">
          <a:extLst>
            <a:ext uri="{FF2B5EF4-FFF2-40B4-BE49-F238E27FC236}">
              <a16:creationId xmlns:a16="http://schemas.microsoft.com/office/drawing/2014/main" id="{979CE1EA-3C01-4615-AF7B-52BFF24658E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2" name="Text Box 1031">
          <a:extLst>
            <a:ext uri="{FF2B5EF4-FFF2-40B4-BE49-F238E27FC236}">
              <a16:creationId xmlns:a16="http://schemas.microsoft.com/office/drawing/2014/main" id="{9F892E3E-D7EE-45FE-973C-DCFB36B9E54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3" name="Text Box 1032">
          <a:extLst>
            <a:ext uri="{FF2B5EF4-FFF2-40B4-BE49-F238E27FC236}">
              <a16:creationId xmlns:a16="http://schemas.microsoft.com/office/drawing/2014/main" id="{14CFF7A0-8B2F-43CC-B12A-0C9479A3652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4" name="Text Box 1033">
          <a:extLst>
            <a:ext uri="{FF2B5EF4-FFF2-40B4-BE49-F238E27FC236}">
              <a16:creationId xmlns:a16="http://schemas.microsoft.com/office/drawing/2014/main" id="{98A360C2-81B5-4A93-8746-2D7DE3F84B2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5" name="Text Box 1034">
          <a:extLst>
            <a:ext uri="{FF2B5EF4-FFF2-40B4-BE49-F238E27FC236}">
              <a16:creationId xmlns:a16="http://schemas.microsoft.com/office/drawing/2014/main" id="{D9DFC69E-B010-4BD0-A812-856AFF89369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6" name="Text Box 1035">
          <a:extLst>
            <a:ext uri="{FF2B5EF4-FFF2-40B4-BE49-F238E27FC236}">
              <a16:creationId xmlns:a16="http://schemas.microsoft.com/office/drawing/2014/main" id="{BB758C7F-2F6F-4625-8A28-5EF03F96362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7" name="Text Box 1036">
          <a:extLst>
            <a:ext uri="{FF2B5EF4-FFF2-40B4-BE49-F238E27FC236}">
              <a16:creationId xmlns:a16="http://schemas.microsoft.com/office/drawing/2014/main" id="{DFC51F0D-7585-4FB4-A6B7-758C7ABD86E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8" name="Text Box 1037">
          <a:extLst>
            <a:ext uri="{FF2B5EF4-FFF2-40B4-BE49-F238E27FC236}">
              <a16:creationId xmlns:a16="http://schemas.microsoft.com/office/drawing/2014/main" id="{B19CA66A-7904-462C-BF81-D9E5259E5EE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49" name="Text Box 1038">
          <a:extLst>
            <a:ext uri="{FF2B5EF4-FFF2-40B4-BE49-F238E27FC236}">
              <a16:creationId xmlns:a16="http://schemas.microsoft.com/office/drawing/2014/main" id="{18A8080A-434D-4976-91F3-9CFE9A9A847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0" name="Text Box 1039">
          <a:extLst>
            <a:ext uri="{FF2B5EF4-FFF2-40B4-BE49-F238E27FC236}">
              <a16:creationId xmlns:a16="http://schemas.microsoft.com/office/drawing/2014/main" id="{5DDA6CEB-EBA5-4AAF-9477-AC12C85D77F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1" name="Text Box 1040">
          <a:extLst>
            <a:ext uri="{FF2B5EF4-FFF2-40B4-BE49-F238E27FC236}">
              <a16:creationId xmlns:a16="http://schemas.microsoft.com/office/drawing/2014/main" id="{F8F1AAA7-9166-44EB-9C1E-407B1B618AD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2" name="Text Box 1041">
          <a:extLst>
            <a:ext uri="{FF2B5EF4-FFF2-40B4-BE49-F238E27FC236}">
              <a16:creationId xmlns:a16="http://schemas.microsoft.com/office/drawing/2014/main" id="{03C363AA-FF52-44CE-8C67-112C0BB019F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3" name="Text Box 1042">
          <a:extLst>
            <a:ext uri="{FF2B5EF4-FFF2-40B4-BE49-F238E27FC236}">
              <a16:creationId xmlns:a16="http://schemas.microsoft.com/office/drawing/2014/main" id="{68A60A1E-0AEF-452B-BB62-B57416307F8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4" name="Text Box 1043">
          <a:extLst>
            <a:ext uri="{FF2B5EF4-FFF2-40B4-BE49-F238E27FC236}">
              <a16:creationId xmlns:a16="http://schemas.microsoft.com/office/drawing/2014/main" id="{16E3F49E-3DAA-4B4D-B8D1-41F43F053DF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5" name="Text Box 1044">
          <a:extLst>
            <a:ext uri="{FF2B5EF4-FFF2-40B4-BE49-F238E27FC236}">
              <a16:creationId xmlns:a16="http://schemas.microsoft.com/office/drawing/2014/main" id="{6FD55535-A65A-4CDA-9165-9E94D53C969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6" name="Text Box 1045">
          <a:extLst>
            <a:ext uri="{FF2B5EF4-FFF2-40B4-BE49-F238E27FC236}">
              <a16:creationId xmlns:a16="http://schemas.microsoft.com/office/drawing/2014/main" id="{4DBA50E6-E7AE-4A4A-A476-7EEE1607B8F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7" name="Text Box 1046">
          <a:extLst>
            <a:ext uri="{FF2B5EF4-FFF2-40B4-BE49-F238E27FC236}">
              <a16:creationId xmlns:a16="http://schemas.microsoft.com/office/drawing/2014/main" id="{4608C092-E977-4A6E-B615-646120842FC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8" name="Text Box 1047">
          <a:extLst>
            <a:ext uri="{FF2B5EF4-FFF2-40B4-BE49-F238E27FC236}">
              <a16:creationId xmlns:a16="http://schemas.microsoft.com/office/drawing/2014/main" id="{AB9789DF-B244-438C-BFA9-AE0C52775CA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59" name="Text Box 1048">
          <a:extLst>
            <a:ext uri="{FF2B5EF4-FFF2-40B4-BE49-F238E27FC236}">
              <a16:creationId xmlns:a16="http://schemas.microsoft.com/office/drawing/2014/main" id="{E67BFCCA-0F8F-4EF2-8792-732D7E35221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0" name="Text Box 1049">
          <a:extLst>
            <a:ext uri="{FF2B5EF4-FFF2-40B4-BE49-F238E27FC236}">
              <a16:creationId xmlns:a16="http://schemas.microsoft.com/office/drawing/2014/main" id="{4D7C33A9-E20D-4164-B972-82CD7D26A75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1" name="Text Box 1050">
          <a:extLst>
            <a:ext uri="{FF2B5EF4-FFF2-40B4-BE49-F238E27FC236}">
              <a16:creationId xmlns:a16="http://schemas.microsoft.com/office/drawing/2014/main" id="{E0F03CCF-871B-4E40-BC3D-49FE2088B9C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2" name="Text Box 1051">
          <a:extLst>
            <a:ext uri="{FF2B5EF4-FFF2-40B4-BE49-F238E27FC236}">
              <a16:creationId xmlns:a16="http://schemas.microsoft.com/office/drawing/2014/main" id="{599BBC46-B829-4A34-B068-D03230AB69E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3" name="Text Box 1052">
          <a:extLst>
            <a:ext uri="{FF2B5EF4-FFF2-40B4-BE49-F238E27FC236}">
              <a16:creationId xmlns:a16="http://schemas.microsoft.com/office/drawing/2014/main" id="{21B24137-3E28-4AB0-94CC-BC99A47C732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4" name="Text Box 1053">
          <a:extLst>
            <a:ext uri="{FF2B5EF4-FFF2-40B4-BE49-F238E27FC236}">
              <a16:creationId xmlns:a16="http://schemas.microsoft.com/office/drawing/2014/main" id="{4A3BA397-55CF-44E4-80B7-EA5E059361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5" name="Text Box 1054">
          <a:extLst>
            <a:ext uri="{FF2B5EF4-FFF2-40B4-BE49-F238E27FC236}">
              <a16:creationId xmlns:a16="http://schemas.microsoft.com/office/drawing/2014/main" id="{07331E91-3F87-4FFE-95C5-FC106A1D96D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6" name="Text Box 1055">
          <a:extLst>
            <a:ext uri="{FF2B5EF4-FFF2-40B4-BE49-F238E27FC236}">
              <a16:creationId xmlns:a16="http://schemas.microsoft.com/office/drawing/2014/main" id="{E091C470-3C03-4C1C-B971-1E6C0730514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7" name="Text Box 1056">
          <a:extLst>
            <a:ext uri="{FF2B5EF4-FFF2-40B4-BE49-F238E27FC236}">
              <a16:creationId xmlns:a16="http://schemas.microsoft.com/office/drawing/2014/main" id="{E37C0740-B3D2-4821-A891-2EDF0D62162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8" name="Text Box 1057">
          <a:extLst>
            <a:ext uri="{FF2B5EF4-FFF2-40B4-BE49-F238E27FC236}">
              <a16:creationId xmlns:a16="http://schemas.microsoft.com/office/drawing/2014/main" id="{E2A6B62C-AC34-4177-87F0-441C2D24DC2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69" name="Text Box 1058">
          <a:extLst>
            <a:ext uri="{FF2B5EF4-FFF2-40B4-BE49-F238E27FC236}">
              <a16:creationId xmlns:a16="http://schemas.microsoft.com/office/drawing/2014/main" id="{6D3BB661-4959-492A-B7E9-B61CA4E74C9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70" name="Text Box 1059">
          <a:extLst>
            <a:ext uri="{FF2B5EF4-FFF2-40B4-BE49-F238E27FC236}">
              <a16:creationId xmlns:a16="http://schemas.microsoft.com/office/drawing/2014/main" id="{8D80F906-9CAF-4C8E-9768-0FD418AB3F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71" name="Text Box 1060">
          <a:extLst>
            <a:ext uri="{FF2B5EF4-FFF2-40B4-BE49-F238E27FC236}">
              <a16:creationId xmlns:a16="http://schemas.microsoft.com/office/drawing/2014/main" id="{85D14AEE-7B48-4C01-8F22-2F1DBE35CC2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1872" name="Text Box 1061">
          <a:extLst>
            <a:ext uri="{FF2B5EF4-FFF2-40B4-BE49-F238E27FC236}">
              <a16:creationId xmlns:a16="http://schemas.microsoft.com/office/drawing/2014/main" id="{2BC778E1-612E-4D72-98E4-026BF8A83AD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3" name="Text Box 837">
          <a:extLst>
            <a:ext uri="{FF2B5EF4-FFF2-40B4-BE49-F238E27FC236}">
              <a16:creationId xmlns:a16="http://schemas.microsoft.com/office/drawing/2014/main" id="{5016DB41-1D5B-4AFB-AAAB-8D476363B4B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4" name="Text Box 838">
          <a:extLst>
            <a:ext uri="{FF2B5EF4-FFF2-40B4-BE49-F238E27FC236}">
              <a16:creationId xmlns:a16="http://schemas.microsoft.com/office/drawing/2014/main" id="{D4E1F845-B600-463F-85DA-531D97CD9D1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5" name="Text Box 839">
          <a:extLst>
            <a:ext uri="{FF2B5EF4-FFF2-40B4-BE49-F238E27FC236}">
              <a16:creationId xmlns:a16="http://schemas.microsoft.com/office/drawing/2014/main" id="{B465BC31-5D4A-4B02-A94F-FC29302F89A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6" name="Text Box 840">
          <a:extLst>
            <a:ext uri="{FF2B5EF4-FFF2-40B4-BE49-F238E27FC236}">
              <a16:creationId xmlns:a16="http://schemas.microsoft.com/office/drawing/2014/main" id="{63418736-24B2-4030-B980-A4D5FDCD069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7" name="Text Box 841">
          <a:extLst>
            <a:ext uri="{FF2B5EF4-FFF2-40B4-BE49-F238E27FC236}">
              <a16:creationId xmlns:a16="http://schemas.microsoft.com/office/drawing/2014/main" id="{5406B24F-5CF7-4B0A-A84F-F6CD1DB2B73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8" name="Text Box 842">
          <a:extLst>
            <a:ext uri="{FF2B5EF4-FFF2-40B4-BE49-F238E27FC236}">
              <a16:creationId xmlns:a16="http://schemas.microsoft.com/office/drawing/2014/main" id="{5C513935-74CD-432D-A41E-CB061C9CBD7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79" name="Text Box 843">
          <a:extLst>
            <a:ext uri="{FF2B5EF4-FFF2-40B4-BE49-F238E27FC236}">
              <a16:creationId xmlns:a16="http://schemas.microsoft.com/office/drawing/2014/main" id="{AA054602-F5A3-4725-A8F3-0577546DFE0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0" name="Text Box 844">
          <a:extLst>
            <a:ext uri="{FF2B5EF4-FFF2-40B4-BE49-F238E27FC236}">
              <a16:creationId xmlns:a16="http://schemas.microsoft.com/office/drawing/2014/main" id="{E605823A-BD68-4780-9FDB-84A38D78330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1" name="Text Box 845">
          <a:extLst>
            <a:ext uri="{FF2B5EF4-FFF2-40B4-BE49-F238E27FC236}">
              <a16:creationId xmlns:a16="http://schemas.microsoft.com/office/drawing/2014/main" id="{58C00331-0D1B-4571-A98E-68B93E7593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2" name="Text Box 846">
          <a:extLst>
            <a:ext uri="{FF2B5EF4-FFF2-40B4-BE49-F238E27FC236}">
              <a16:creationId xmlns:a16="http://schemas.microsoft.com/office/drawing/2014/main" id="{3E25ACD0-EB9D-4B38-97AC-2566F61F60C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3" name="Text Box 847">
          <a:extLst>
            <a:ext uri="{FF2B5EF4-FFF2-40B4-BE49-F238E27FC236}">
              <a16:creationId xmlns:a16="http://schemas.microsoft.com/office/drawing/2014/main" id="{638D53E6-996A-4AAF-B261-8DD5DBE2CE8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4" name="Text Box 848">
          <a:extLst>
            <a:ext uri="{FF2B5EF4-FFF2-40B4-BE49-F238E27FC236}">
              <a16:creationId xmlns:a16="http://schemas.microsoft.com/office/drawing/2014/main" id="{35A33D85-B53D-400F-9760-13061487F2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5" name="Text Box 849">
          <a:extLst>
            <a:ext uri="{FF2B5EF4-FFF2-40B4-BE49-F238E27FC236}">
              <a16:creationId xmlns:a16="http://schemas.microsoft.com/office/drawing/2014/main" id="{56AC7FC2-3D40-4656-B86B-E45BBBC4F93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6" name="Text Box 850">
          <a:extLst>
            <a:ext uri="{FF2B5EF4-FFF2-40B4-BE49-F238E27FC236}">
              <a16:creationId xmlns:a16="http://schemas.microsoft.com/office/drawing/2014/main" id="{5CFE4B72-5EF0-476D-B637-D03B71195FD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7" name="Text Box 851">
          <a:extLst>
            <a:ext uri="{FF2B5EF4-FFF2-40B4-BE49-F238E27FC236}">
              <a16:creationId xmlns:a16="http://schemas.microsoft.com/office/drawing/2014/main" id="{011905AA-48B6-4B7C-B573-5B642CFE9BF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8" name="Text Box 852">
          <a:extLst>
            <a:ext uri="{FF2B5EF4-FFF2-40B4-BE49-F238E27FC236}">
              <a16:creationId xmlns:a16="http://schemas.microsoft.com/office/drawing/2014/main" id="{BEB31890-EBFA-458D-ADBC-749AAE343E6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89" name="Text Box 853">
          <a:extLst>
            <a:ext uri="{FF2B5EF4-FFF2-40B4-BE49-F238E27FC236}">
              <a16:creationId xmlns:a16="http://schemas.microsoft.com/office/drawing/2014/main" id="{6C678E6F-7DC7-41E9-9CD7-3475A03F392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0" name="Text Box 854">
          <a:extLst>
            <a:ext uri="{FF2B5EF4-FFF2-40B4-BE49-F238E27FC236}">
              <a16:creationId xmlns:a16="http://schemas.microsoft.com/office/drawing/2014/main" id="{DC33ED11-276C-4DED-9061-F8B6D9E8D23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1" name="Text Box 855">
          <a:extLst>
            <a:ext uri="{FF2B5EF4-FFF2-40B4-BE49-F238E27FC236}">
              <a16:creationId xmlns:a16="http://schemas.microsoft.com/office/drawing/2014/main" id="{DC0DAE99-2305-4262-89F9-5764E95D317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2" name="Text Box 856">
          <a:extLst>
            <a:ext uri="{FF2B5EF4-FFF2-40B4-BE49-F238E27FC236}">
              <a16:creationId xmlns:a16="http://schemas.microsoft.com/office/drawing/2014/main" id="{DB3957DC-0728-4FD7-A796-C5A4C954B8E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3" name="Text Box 857">
          <a:extLst>
            <a:ext uri="{FF2B5EF4-FFF2-40B4-BE49-F238E27FC236}">
              <a16:creationId xmlns:a16="http://schemas.microsoft.com/office/drawing/2014/main" id="{E0ABA085-611C-470B-93BC-BDBB0A878EA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4" name="Text Box 858">
          <a:extLst>
            <a:ext uri="{FF2B5EF4-FFF2-40B4-BE49-F238E27FC236}">
              <a16:creationId xmlns:a16="http://schemas.microsoft.com/office/drawing/2014/main" id="{EC81E78A-99FF-423F-AC6A-FF3A5699D5B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5" name="Text Box 859">
          <a:extLst>
            <a:ext uri="{FF2B5EF4-FFF2-40B4-BE49-F238E27FC236}">
              <a16:creationId xmlns:a16="http://schemas.microsoft.com/office/drawing/2014/main" id="{CB82A17E-BEB5-4400-AD2D-F3C4D9B6E82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6" name="Text Box 860">
          <a:extLst>
            <a:ext uri="{FF2B5EF4-FFF2-40B4-BE49-F238E27FC236}">
              <a16:creationId xmlns:a16="http://schemas.microsoft.com/office/drawing/2014/main" id="{D41DEB5A-D87B-4790-9F7C-87B4D2CE42B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7" name="Text Box 861">
          <a:extLst>
            <a:ext uri="{FF2B5EF4-FFF2-40B4-BE49-F238E27FC236}">
              <a16:creationId xmlns:a16="http://schemas.microsoft.com/office/drawing/2014/main" id="{E39E6C4E-0B31-4D57-8C96-E7F22A3863C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8" name="Text Box 862">
          <a:extLst>
            <a:ext uri="{FF2B5EF4-FFF2-40B4-BE49-F238E27FC236}">
              <a16:creationId xmlns:a16="http://schemas.microsoft.com/office/drawing/2014/main" id="{23FF6A63-29CB-49EE-A1E2-B558FE201A3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899" name="Text Box 863">
          <a:extLst>
            <a:ext uri="{FF2B5EF4-FFF2-40B4-BE49-F238E27FC236}">
              <a16:creationId xmlns:a16="http://schemas.microsoft.com/office/drawing/2014/main" id="{E158CC3F-18E0-41C0-8134-2BA8B3A4784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0" name="Text Box 864">
          <a:extLst>
            <a:ext uri="{FF2B5EF4-FFF2-40B4-BE49-F238E27FC236}">
              <a16:creationId xmlns:a16="http://schemas.microsoft.com/office/drawing/2014/main" id="{B7371CDB-D97E-4E3D-9027-3049ED62744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1" name="Text Box 865">
          <a:extLst>
            <a:ext uri="{FF2B5EF4-FFF2-40B4-BE49-F238E27FC236}">
              <a16:creationId xmlns:a16="http://schemas.microsoft.com/office/drawing/2014/main" id="{87505A57-99B1-4C7C-B75B-9C5B64BD15E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2" name="Text Box 866">
          <a:extLst>
            <a:ext uri="{FF2B5EF4-FFF2-40B4-BE49-F238E27FC236}">
              <a16:creationId xmlns:a16="http://schemas.microsoft.com/office/drawing/2014/main" id="{229119BE-9C25-4359-B3F5-A14949FB0E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3" name="Text Box 867">
          <a:extLst>
            <a:ext uri="{FF2B5EF4-FFF2-40B4-BE49-F238E27FC236}">
              <a16:creationId xmlns:a16="http://schemas.microsoft.com/office/drawing/2014/main" id="{C125838B-E12F-42B6-B7B7-00B083182D5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4" name="Text Box 868">
          <a:extLst>
            <a:ext uri="{FF2B5EF4-FFF2-40B4-BE49-F238E27FC236}">
              <a16:creationId xmlns:a16="http://schemas.microsoft.com/office/drawing/2014/main" id="{E33E9D52-9379-45B8-B044-213328ADDD7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5" name="Text Box 869">
          <a:extLst>
            <a:ext uri="{FF2B5EF4-FFF2-40B4-BE49-F238E27FC236}">
              <a16:creationId xmlns:a16="http://schemas.microsoft.com/office/drawing/2014/main" id="{A033A1F5-0EDC-4995-AEA1-C9C53E8352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6" name="Text Box 870">
          <a:extLst>
            <a:ext uri="{FF2B5EF4-FFF2-40B4-BE49-F238E27FC236}">
              <a16:creationId xmlns:a16="http://schemas.microsoft.com/office/drawing/2014/main" id="{003B6B00-A87C-4A75-88F3-E3EA470EBD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7" name="Text Box 871">
          <a:extLst>
            <a:ext uri="{FF2B5EF4-FFF2-40B4-BE49-F238E27FC236}">
              <a16:creationId xmlns:a16="http://schemas.microsoft.com/office/drawing/2014/main" id="{59A48DD9-D325-4796-8980-E6A31C5A9C3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8" name="Text Box 872">
          <a:extLst>
            <a:ext uri="{FF2B5EF4-FFF2-40B4-BE49-F238E27FC236}">
              <a16:creationId xmlns:a16="http://schemas.microsoft.com/office/drawing/2014/main" id="{8DEB68B6-A17E-4AC8-9AC2-6DCF16FB36F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09" name="Text Box 873">
          <a:extLst>
            <a:ext uri="{FF2B5EF4-FFF2-40B4-BE49-F238E27FC236}">
              <a16:creationId xmlns:a16="http://schemas.microsoft.com/office/drawing/2014/main" id="{C21074D5-A7D6-4FC6-B050-98B9C582DCE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0" name="Text Box 874">
          <a:extLst>
            <a:ext uri="{FF2B5EF4-FFF2-40B4-BE49-F238E27FC236}">
              <a16:creationId xmlns:a16="http://schemas.microsoft.com/office/drawing/2014/main" id="{C7339F6B-A4A4-4D7F-91CB-7713514906B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1" name="Text Box 875">
          <a:extLst>
            <a:ext uri="{FF2B5EF4-FFF2-40B4-BE49-F238E27FC236}">
              <a16:creationId xmlns:a16="http://schemas.microsoft.com/office/drawing/2014/main" id="{82D7D226-D345-47E5-9649-A541BBD065C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2" name="Text Box 876">
          <a:extLst>
            <a:ext uri="{FF2B5EF4-FFF2-40B4-BE49-F238E27FC236}">
              <a16:creationId xmlns:a16="http://schemas.microsoft.com/office/drawing/2014/main" id="{0874FF82-3875-41F0-A580-6637DFDEC4C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3" name="Text Box 877">
          <a:extLst>
            <a:ext uri="{FF2B5EF4-FFF2-40B4-BE49-F238E27FC236}">
              <a16:creationId xmlns:a16="http://schemas.microsoft.com/office/drawing/2014/main" id="{23B01C29-6256-480F-ABC9-7F800921F39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4" name="Text Box 878">
          <a:extLst>
            <a:ext uri="{FF2B5EF4-FFF2-40B4-BE49-F238E27FC236}">
              <a16:creationId xmlns:a16="http://schemas.microsoft.com/office/drawing/2014/main" id="{682E6CF4-84C6-41B1-9830-D0C956DA3CB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5" name="Text Box 879">
          <a:extLst>
            <a:ext uri="{FF2B5EF4-FFF2-40B4-BE49-F238E27FC236}">
              <a16:creationId xmlns:a16="http://schemas.microsoft.com/office/drawing/2014/main" id="{97BC0ADE-22B0-4214-8113-E3619928EA2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6" name="Text Box 880">
          <a:extLst>
            <a:ext uri="{FF2B5EF4-FFF2-40B4-BE49-F238E27FC236}">
              <a16:creationId xmlns:a16="http://schemas.microsoft.com/office/drawing/2014/main" id="{EC932053-D398-49CC-9959-BFF77B0831F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7" name="Text Box 881">
          <a:extLst>
            <a:ext uri="{FF2B5EF4-FFF2-40B4-BE49-F238E27FC236}">
              <a16:creationId xmlns:a16="http://schemas.microsoft.com/office/drawing/2014/main" id="{1D2A3BF7-49AD-44C6-99F5-AB0E2C369F1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8" name="Text Box 882">
          <a:extLst>
            <a:ext uri="{FF2B5EF4-FFF2-40B4-BE49-F238E27FC236}">
              <a16:creationId xmlns:a16="http://schemas.microsoft.com/office/drawing/2014/main" id="{ED771FAF-0D7C-45BA-90AB-228A8BA8786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19" name="Text Box 883">
          <a:extLst>
            <a:ext uri="{FF2B5EF4-FFF2-40B4-BE49-F238E27FC236}">
              <a16:creationId xmlns:a16="http://schemas.microsoft.com/office/drawing/2014/main" id="{7C09B69F-0075-4E25-A779-A0AF95E4E41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0" name="Text Box 884">
          <a:extLst>
            <a:ext uri="{FF2B5EF4-FFF2-40B4-BE49-F238E27FC236}">
              <a16:creationId xmlns:a16="http://schemas.microsoft.com/office/drawing/2014/main" id="{DD3B1463-B68B-4540-99A9-9F079269E94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1" name="Text Box 885">
          <a:extLst>
            <a:ext uri="{FF2B5EF4-FFF2-40B4-BE49-F238E27FC236}">
              <a16:creationId xmlns:a16="http://schemas.microsoft.com/office/drawing/2014/main" id="{6EEA7613-6371-4648-9892-79BA427E8E0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2" name="Text Box 886">
          <a:extLst>
            <a:ext uri="{FF2B5EF4-FFF2-40B4-BE49-F238E27FC236}">
              <a16:creationId xmlns:a16="http://schemas.microsoft.com/office/drawing/2014/main" id="{703AE00D-0F32-4AC4-94AD-5BCCC73958B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3" name="Text Box 887">
          <a:extLst>
            <a:ext uri="{FF2B5EF4-FFF2-40B4-BE49-F238E27FC236}">
              <a16:creationId xmlns:a16="http://schemas.microsoft.com/office/drawing/2014/main" id="{3D3CB803-9110-451A-8F7A-758AB1EB64B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4" name="Text Box 888">
          <a:extLst>
            <a:ext uri="{FF2B5EF4-FFF2-40B4-BE49-F238E27FC236}">
              <a16:creationId xmlns:a16="http://schemas.microsoft.com/office/drawing/2014/main" id="{1521D4F3-327D-4540-91C2-7C54D1CD133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5" name="Text Box 889">
          <a:extLst>
            <a:ext uri="{FF2B5EF4-FFF2-40B4-BE49-F238E27FC236}">
              <a16:creationId xmlns:a16="http://schemas.microsoft.com/office/drawing/2014/main" id="{1A544399-E809-44DF-8D47-A3E41E337CC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6" name="Text Box 890">
          <a:extLst>
            <a:ext uri="{FF2B5EF4-FFF2-40B4-BE49-F238E27FC236}">
              <a16:creationId xmlns:a16="http://schemas.microsoft.com/office/drawing/2014/main" id="{3520A13D-F689-472A-A6C5-3470DDC9892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7" name="Text Box 891">
          <a:extLst>
            <a:ext uri="{FF2B5EF4-FFF2-40B4-BE49-F238E27FC236}">
              <a16:creationId xmlns:a16="http://schemas.microsoft.com/office/drawing/2014/main" id="{23F7E0DF-7E84-4EA6-910A-8095BC2B6C8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8" name="Text Box 892">
          <a:extLst>
            <a:ext uri="{FF2B5EF4-FFF2-40B4-BE49-F238E27FC236}">
              <a16:creationId xmlns:a16="http://schemas.microsoft.com/office/drawing/2014/main" id="{11F05B01-90B2-481B-BD34-27D85B8D4D3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29" name="Text Box 893">
          <a:extLst>
            <a:ext uri="{FF2B5EF4-FFF2-40B4-BE49-F238E27FC236}">
              <a16:creationId xmlns:a16="http://schemas.microsoft.com/office/drawing/2014/main" id="{A65D1899-917F-4F52-A08B-39ADBAA2BBE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0" name="Text Box 894">
          <a:extLst>
            <a:ext uri="{FF2B5EF4-FFF2-40B4-BE49-F238E27FC236}">
              <a16:creationId xmlns:a16="http://schemas.microsoft.com/office/drawing/2014/main" id="{9762E4D2-D184-4875-9A72-75907B12E88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1" name="Text Box 895">
          <a:extLst>
            <a:ext uri="{FF2B5EF4-FFF2-40B4-BE49-F238E27FC236}">
              <a16:creationId xmlns:a16="http://schemas.microsoft.com/office/drawing/2014/main" id="{A2353D5A-EB47-4305-ADE2-9A670657D61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2" name="Text Box 896">
          <a:extLst>
            <a:ext uri="{FF2B5EF4-FFF2-40B4-BE49-F238E27FC236}">
              <a16:creationId xmlns:a16="http://schemas.microsoft.com/office/drawing/2014/main" id="{A1696CB6-B463-4034-A57D-EE8799D459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3" name="Text Box 897">
          <a:extLst>
            <a:ext uri="{FF2B5EF4-FFF2-40B4-BE49-F238E27FC236}">
              <a16:creationId xmlns:a16="http://schemas.microsoft.com/office/drawing/2014/main" id="{7E36B98F-4349-435D-B3AE-A032D3376C6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4" name="Text Box 898">
          <a:extLst>
            <a:ext uri="{FF2B5EF4-FFF2-40B4-BE49-F238E27FC236}">
              <a16:creationId xmlns:a16="http://schemas.microsoft.com/office/drawing/2014/main" id="{25CF3BBF-BC59-41DC-87F5-41E740BED1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5" name="Text Box 899">
          <a:extLst>
            <a:ext uri="{FF2B5EF4-FFF2-40B4-BE49-F238E27FC236}">
              <a16:creationId xmlns:a16="http://schemas.microsoft.com/office/drawing/2014/main" id="{6DA24B02-0030-4AE5-9A44-A09C3603D11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6" name="Text Box 900">
          <a:extLst>
            <a:ext uri="{FF2B5EF4-FFF2-40B4-BE49-F238E27FC236}">
              <a16:creationId xmlns:a16="http://schemas.microsoft.com/office/drawing/2014/main" id="{55823FDB-C6A8-4AAA-9B8A-BE8880A75BA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7" name="Text Box 901">
          <a:extLst>
            <a:ext uri="{FF2B5EF4-FFF2-40B4-BE49-F238E27FC236}">
              <a16:creationId xmlns:a16="http://schemas.microsoft.com/office/drawing/2014/main" id="{C17B4291-C642-4AFA-A29D-309AF6247E0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8" name="Text Box 902">
          <a:extLst>
            <a:ext uri="{FF2B5EF4-FFF2-40B4-BE49-F238E27FC236}">
              <a16:creationId xmlns:a16="http://schemas.microsoft.com/office/drawing/2014/main" id="{C397BC93-9C11-4CF3-A9A9-2484F5889D8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39" name="Text Box 903">
          <a:extLst>
            <a:ext uri="{FF2B5EF4-FFF2-40B4-BE49-F238E27FC236}">
              <a16:creationId xmlns:a16="http://schemas.microsoft.com/office/drawing/2014/main" id="{612F008B-7C02-4737-AE92-6ACFBC8676C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0" name="Text Box 904">
          <a:extLst>
            <a:ext uri="{FF2B5EF4-FFF2-40B4-BE49-F238E27FC236}">
              <a16:creationId xmlns:a16="http://schemas.microsoft.com/office/drawing/2014/main" id="{652D9AE4-6B91-4A7B-8093-7023CA4F385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1" name="Text Box 905">
          <a:extLst>
            <a:ext uri="{FF2B5EF4-FFF2-40B4-BE49-F238E27FC236}">
              <a16:creationId xmlns:a16="http://schemas.microsoft.com/office/drawing/2014/main" id="{648FBD6E-5563-4A1D-B60E-69B8BF91216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2" name="Text Box 906">
          <a:extLst>
            <a:ext uri="{FF2B5EF4-FFF2-40B4-BE49-F238E27FC236}">
              <a16:creationId xmlns:a16="http://schemas.microsoft.com/office/drawing/2014/main" id="{06C39CF5-9BE4-42E7-A26A-822E983785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3" name="Text Box 907">
          <a:extLst>
            <a:ext uri="{FF2B5EF4-FFF2-40B4-BE49-F238E27FC236}">
              <a16:creationId xmlns:a16="http://schemas.microsoft.com/office/drawing/2014/main" id="{B85479FC-E861-4E11-93E7-3762EFEB328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4" name="Text Box 908">
          <a:extLst>
            <a:ext uri="{FF2B5EF4-FFF2-40B4-BE49-F238E27FC236}">
              <a16:creationId xmlns:a16="http://schemas.microsoft.com/office/drawing/2014/main" id="{F6A4F129-4425-4B33-BCD5-B1114EF557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5" name="Text Box 909">
          <a:extLst>
            <a:ext uri="{FF2B5EF4-FFF2-40B4-BE49-F238E27FC236}">
              <a16:creationId xmlns:a16="http://schemas.microsoft.com/office/drawing/2014/main" id="{52537D2A-9A2B-47CA-AFF0-EB8AE134E27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6" name="Text Box 910">
          <a:extLst>
            <a:ext uri="{FF2B5EF4-FFF2-40B4-BE49-F238E27FC236}">
              <a16:creationId xmlns:a16="http://schemas.microsoft.com/office/drawing/2014/main" id="{79E501CF-638B-4C7F-9651-DAE69B9C725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7" name="Text Box 911">
          <a:extLst>
            <a:ext uri="{FF2B5EF4-FFF2-40B4-BE49-F238E27FC236}">
              <a16:creationId xmlns:a16="http://schemas.microsoft.com/office/drawing/2014/main" id="{987DD16C-CF0F-411C-9814-1909DCF4840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8" name="Text Box 912">
          <a:extLst>
            <a:ext uri="{FF2B5EF4-FFF2-40B4-BE49-F238E27FC236}">
              <a16:creationId xmlns:a16="http://schemas.microsoft.com/office/drawing/2014/main" id="{944512AB-D631-4301-BBF2-B549B9FB108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49" name="Text Box 913">
          <a:extLst>
            <a:ext uri="{FF2B5EF4-FFF2-40B4-BE49-F238E27FC236}">
              <a16:creationId xmlns:a16="http://schemas.microsoft.com/office/drawing/2014/main" id="{7F36A447-D207-4535-8EC2-84E895374E8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0" name="Text Box 914">
          <a:extLst>
            <a:ext uri="{FF2B5EF4-FFF2-40B4-BE49-F238E27FC236}">
              <a16:creationId xmlns:a16="http://schemas.microsoft.com/office/drawing/2014/main" id="{B4F36350-10E7-4502-89DE-F7690073624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1" name="Text Box 915">
          <a:extLst>
            <a:ext uri="{FF2B5EF4-FFF2-40B4-BE49-F238E27FC236}">
              <a16:creationId xmlns:a16="http://schemas.microsoft.com/office/drawing/2014/main" id="{C637F687-8558-4BBF-A03B-1BF2B087A79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2" name="Text Box 916">
          <a:extLst>
            <a:ext uri="{FF2B5EF4-FFF2-40B4-BE49-F238E27FC236}">
              <a16:creationId xmlns:a16="http://schemas.microsoft.com/office/drawing/2014/main" id="{494FFC0E-B1B4-415E-BF66-869A2AECB15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3" name="Text Box 917">
          <a:extLst>
            <a:ext uri="{FF2B5EF4-FFF2-40B4-BE49-F238E27FC236}">
              <a16:creationId xmlns:a16="http://schemas.microsoft.com/office/drawing/2014/main" id="{1AB44780-F9DD-4C3E-AECB-740EDE1EA3F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4" name="Text Box 918">
          <a:extLst>
            <a:ext uri="{FF2B5EF4-FFF2-40B4-BE49-F238E27FC236}">
              <a16:creationId xmlns:a16="http://schemas.microsoft.com/office/drawing/2014/main" id="{B1AE2AFC-6B81-4142-B9FF-BCBCD644352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5" name="Text Box 919">
          <a:extLst>
            <a:ext uri="{FF2B5EF4-FFF2-40B4-BE49-F238E27FC236}">
              <a16:creationId xmlns:a16="http://schemas.microsoft.com/office/drawing/2014/main" id="{7611F8CE-E0F5-46CD-BFB1-9EEC76F9983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6" name="Text Box 920">
          <a:extLst>
            <a:ext uri="{FF2B5EF4-FFF2-40B4-BE49-F238E27FC236}">
              <a16:creationId xmlns:a16="http://schemas.microsoft.com/office/drawing/2014/main" id="{BF8ED9CD-79FA-4977-A3DA-DF414C596D8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7" name="Text Box 921">
          <a:extLst>
            <a:ext uri="{FF2B5EF4-FFF2-40B4-BE49-F238E27FC236}">
              <a16:creationId xmlns:a16="http://schemas.microsoft.com/office/drawing/2014/main" id="{AD9AC408-8CC1-4DF0-8558-20D774D681F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8" name="Text Box 922">
          <a:extLst>
            <a:ext uri="{FF2B5EF4-FFF2-40B4-BE49-F238E27FC236}">
              <a16:creationId xmlns:a16="http://schemas.microsoft.com/office/drawing/2014/main" id="{3E698C18-70D2-45B3-A166-9CF083C5F4A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59" name="Text Box 923">
          <a:extLst>
            <a:ext uri="{FF2B5EF4-FFF2-40B4-BE49-F238E27FC236}">
              <a16:creationId xmlns:a16="http://schemas.microsoft.com/office/drawing/2014/main" id="{F84CBDFB-CF17-4D7F-91CF-3C3D5C6C7A7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0" name="Text Box 924">
          <a:extLst>
            <a:ext uri="{FF2B5EF4-FFF2-40B4-BE49-F238E27FC236}">
              <a16:creationId xmlns:a16="http://schemas.microsoft.com/office/drawing/2014/main" id="{8DCD3E4D-3703-4CEF-8B86-9DE42C09126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1" name="Text Box 925">
          <a:extLst>
            <a:ext uri="{FF2B5EF4-FFF2-40B4-BE49-F238E27FC236}">
              <a16:creationId xmlns:a16="http://schemas.microsoft.com/office/drawing/2014/main" id="{473B756C-6A72-487C-9EBB-B69BA4DEE5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2" name="Text Box 926">
          <a:extLst>
            <a:ext uri="{FF2B5EF4-FFF2-40B4-BE49-F238E27FC236}">
              <a16:creationId xmlns:a16="http://schemas.microsoft.com/office/drawing/2014/main" id="{56DE331C-2E0A-448C-8120-6D000A2B2AF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3" name="Text Box 927">
          <a:extLst>
            <a:ext uri="{FF2B5EF4-FFF2-40B4-BE49-F238E27FC236}">
              <a16:creationId xmlns:a16="http://schemas.microsoft.com/office/drawing/2014/main" id="{07718F9F-BA8C-4ABF-85E9-A12BEF43C26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4" name="Text Box 928">
          <a:extLst>
            <a:ext uri="{FF2B5EF4-FFF2-40B4-BE49-F238E27FC236}">
              <a16:creationId xmlns:a16="http://schemas.microsoft.com/office/drawing/2014/main" id="{D5A56387-A96D-421D-A35E-7939667883D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5" name="Text Box 929">
          <a:extLst>
            <a:ext uri="{FF2B5EF4-FFF2-40B4-BE49-F238E27FC236}">
              <a16:creationId xmlns:a16="http://schemas.microsoft.com/office/drawing/2014/main" id="{AB4D4611-F3C7-4FA6-8391-4153E37D084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6" name="Text Box 930">
          <a:extLst>
            <a:ext uri="{FF2B5EF4-FFF2-40B4-BE49-F238E27FC236}">
              <a16:creationId xmlns:a16="http://schemas.microsoft.com/office/drawing/2014/main" id="{B3A78CE1-DCF1-43F8-8F33-8ECBB44D4AB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7" name="Text Box 931">
          <a:extLst>
            <a:ext uri="{FF2B5EF4-FFF2-40B4-BE49-F238E27FC236}">
              <a16:creationId xmlns:a16="http://schemas.microsoft.com/office/drawing/2014/main" id="{DE3E6F54-CC56-4C35-A243-EDB348FE9DC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8" name="Text Box 932">
          <a:extLst>
            <a:ext uri="{FF2B5EF4-FFF2-40B4-BE49-F238E27FC236}">
              <a16:creationId xmlns:a16="http://schemas.microsoft.com/office/drawing/2014/main" id="{C8EE63C8-7F81-4E30-93F1-8EC14E91EA4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69" name="Text Box 933">
          <a:extLst>
            <a:ext uri="{FF2B5EF4-FFF2-40B4-BE49-F238E27FC236}">
              <a16:creationId xmlns:a16="http://schemas.microsoft.com/office/drawing/2014/main" id="{1F103FD5-D265-4B91-9030-A26E6B544B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0" name="Text Box 934">
          <a:extLst>
            <a:ext uri="{FF2B5EF4-FFF2-40B4-BE49-F238E27FC236}">
              <a16:creationId xmlns:a16="http://schemas.microsoft.com/office/drawing/2014/main" id="{2A607DCA-CB73-451E-9F54-54204A3E2B2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1" name="Text Box 935">
          <a:extLst>
            <a:ext uri="{FF2B5EF4-FFF2-40B4-BE49-F238E27FC236}">
              <a16:creationId xmlns:a16="http://schemas.microsoft.com/office/drawing/2014/main" id="{3DD4102D-F9B7-4DCB-97D5-708604DE5A8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2" name="Text Box 936">
          <a:extLst>
            <a:ext uri="{FF2B5EF4-FFF2-40B4-BE49-F238E27FC236}">
              <a16:creationId xmlns:a16="http://schemas.microsoft.com/office/drawing/2014/main" id="{6E8ADA95-2942-4FD2-A9E4-3D10979D517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3" name="Text Box 937">
          <a:extLst>
            <a:ext uri="{FF2B5EF4-FFF2-40B4-BE49-F238E27FC236}">
              <a16:creationId xmlns:a16="http://schemas.microsoft.com/office/drawing/2014/main" id="{77E000A0-BE5C-46DC-9605-836503A247E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4" name="Text Box 938">
          <a:extLst>
            <a:ext uri="{FF2B5EF4-FFF2-40B4-BE49-F238E27FC236}">
              <a16:creationId xmlns:a16="http://schemas.microsoft.com/office/drawing/2014/main" id="{CDB00C3F-3D2B-4AED-AED1-0E73886F9E7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5" name="Text Box 939">
          <a:extLst>
            <a:ext uri="{FF2B5EF4-FFF2-40B4-BE49-F238E27FC236}">
              <a16:creationId xmlns:a16="http://schemas.microsoft.com/office/drawing/2014/main" id="{16F15A99-80BC-43BD-9717-AE473C5B746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6" name="Text Box 940">
          <a:extLst>
            <a:ext uri="{FF2B5EF4-FFF2-40B4-BE49-F238E27FC236}">
              <a16:creationId xmlns:a16="http://schemas.microsoft.com/office/drawing/2014/main" id="{EA7F69B2-1BB4-4011-A204-F00B91F38F8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7" name="Text Box 941">
          <a:extLst>
            <a:ext uri="{FF2B5EF4-FFF2-40B4-BE49-F238E27FC236}">
              <a16:creationId xmlns:a16="http://schemas.microsoft.com/office/drawing/2014/main" id="{BF573691-E49D-4BC6-9E94-01D7A1D35A6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8" name="Text Box 942">
          <a:extLst>
            <a:ext uri="{FF2B5EF4-FFF2-40B4-BE49-F238E27FC236}">
              <a16:creationId xmlns:a16="http://schemas.microsoft.com/office/drawing/2014/main" id="{04FF8DCD-FC8F-45DA-BBAE-ED3C8E2DCE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79" name="Text Box 943">
          <a:extLst>
            <a:ext uri="{FF2B5EF4-FFF2-40B4-BE49-F238E27FC236}">
              <a16:creationId xmlns:a16="http://schemas.microsoft.com/office/drawing/2014/main" id="{2D0657C6-B392-4905-BF7A-6C2A0225432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0" name="Text Box 944">
          <a:extLst>
            <a:ext uri="{FF2B5EF4-FFF2-40B4-BE49-F238E27FC236}">
              <a16:creationId xmlns:a16="http://schemas.microsoft.com/office/drawing/2014/main" id="{0442DFF7-39EE-4940-8E67-11D9D864F5A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1" name="Text Box 945">
          <a:extLst>
            <a:ext uri="{FF2B5EF4-FFF2-40B4-BE49-F238E27FC236}">
              <a16:creationId xmlns:a16="http://schemas.microsoft.com/office/drawing/2014/main" id="{291B37DC-5C9D-4175-8BB6-78250D92BC6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2" name="Text Box 946">
          <a:extLst>
            <a:ext uri="{FF2B5EF4-FFF2-40B4-BE49-F238E27FC236}">
              <a16:creationId xmlns:a16="http://schemas.microsoft.com/office/drawing/2014/main" id="{9AEF005C-E6E3-402A-A66C-8BA87409321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3" name="Text Box 947">
          <a:extLst>
            <a:ext uri="{FF2B5EF4-FFF2-40B4-BE49-F238E27FC236}">
              <a16:creationId xmlns:a16="http://schemas.microsoft.com/office/drawing/2014/main" id="{A53E1828-86EF-4854-8A2D-A626DBD8E82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4" name="Text Box 948">
          <a:extLst>
            <a:ext uri="{FF2B5EF4-FFF2-40B4-BE49-F238E27FC236}">
              <a16:creationId xmlns:a16="http://schemas.microsoft.com/office/drawing/2014/main" id="{4F4BAFC3-933D-4298-9B30-0E619D54774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5" name="Text Box 949">
          <a:extLst>
            <a:ext uri="{FF2B5EF4-FFF2-40B4-BE49-F238E27FC236}">
              <a16:creationId xmlns:a16="http://schemas.microsoft.com/office/drawing/2014/main" id="{33296E83-5F77-4866-8C62-7531B5CA77E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6" name="Text Box 950">
          <a:extLst>
            <a:ext uri="{FF2B5EF4-FFF2-40B4-BE49-F238E27FC236}">
              <a16:creationId xmlns:a16="http://schemas.microsoft.com/office/drawing/2014/main" id="{9819D54A-3487-4DD2-B688-51668868B7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7" name="Text Box 951">
          <a:extLst>
            <a:ext uri="{FF2B5EF4-FFF2-40B4-BE49-F238E27FC236}">
              <a16:creationId xmlns:a16="http://schemas.microsoft.com/office/drawing/2014/main" id="{2BC79E81-8F70-4CE3-B178-8C6EF2E366A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8" name="Text Box 952">
          <a:extLst>
            <a:ext uri="{FF2B5EF4-FFF2-40B4-BE49-F238E27FC236}">
              <a16:creationId xmlns:a16="http://schemas.microsoft.com/office/drawing/2014/main" id="{60920126-E8CE-4DA4-92C2-0FAE6736828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89" name="Text Box 953">
          <a:extLst>
            <a:ext uri="{FF2B5EF4-FFF2-40B4-BE49-F238E27FC236}">
              <a16:creationId xmlns:a16="http://schemas.microsoft.com/office/drawing/2014/main" id="{A89F813A-DAFB-49F4-B2F0-551AE6405CC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0" name="Text Box 954">
          <a:extLst>
            <a:ext uri="{FF2B5EF4-FFF2-40B4-BE49-F238E27FC236}">
              <a16:creationId xmlns:a16="http://schemas.microsoft.com/office/drawing/2014/main" id="{B8685955-F89D-44C9-8746-F575404DD1A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1" name="Text Box 955">
          <a:extLst>
            <a:ext uri="{FF2B5EF4-FFF2-40B4-BE49-F238E27FC236}">
              <a16:creationId xmlns:a16="http://schemas.microsoft.com/office/drawing/2014/main" id="{055EFDA2-A21E-4820-BACC-EB92DEAE952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2" name="Text Box 956">
          <a:extLst>
            <a:ext uri="{FF2B5EF4-FFF2-40B4-BE49-F238E27FC236}">
              <a16:creationId xmlns:a16="http://schemas.microsoft.com/office/drawing/2014/main" id="{D1D75F5B-8744-461B-9056-78438B4F62E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3" name="Text Box 957">
          <a:extLst>
            <a:ext uri="{FF2B5EF4-FFF2-40B4-BE49-F238E27FC236}">
              <a16:creationId xmlns:a16="http://schemas.microsoft.com/office/drawing/2014/main" id="{C7A3E870-9A63-4DD1-8CC1-54186E03016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4" name="Text Box 958">
          <a:extLst>
            <a:ext uri="{FF2B5EF4-FFF2-40B4-BE49-F238E27FC236}">
              <a16:creationId xmlns:a16="http://schemas.microsoft.com/office/drawing/2014/main" id="{3C29C5E4-E12E-467E-A97A-161557932D8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5" name="Text Box 959">
          <a:extLst>
            <a:ext uri="{FF2B5EF4-FFF2-40B4-BE49-F238E27FC236}">
              <a16:creationId xmlns:a16="http://schemas.microsoft.com/office/drawing/2014/main" id="{F2364107-BA60-45EE-93EC-D6023DF64A2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6" name="Text Box 960">
          <a:extLst>
            <a:ext uri="{FF2B5EF4-FFF2-40B4-BE49-F238E27FC236}">
              <a16:creationId xmlns:a16="http://schemas.microsoft.com/office/drawing/2014/main" id="{079D027A-7A08-49DE-86C1-1D3586493BF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7" name="Text Box 961">
          <a:extLst>
            <a:ext uri="{FF2B5EF4-FFF2-40B4-BE49-F238E27FC236}">
              <a16:creationId xmlns:a16="http://schemas.microsoft.com/office/drawing/2014/main" id="{4A369103-2831-4DD9-BE62-E85D3FF04E9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8" name="Text Box 962">
          <a:extLst>
            <a:ext uri="{FF2B5EF4-FFF2-40B4-BE49-F238E27FC236}">
              <a16:creationId xmlns:a16="http://schemas.microsoft.com/office/drawing/2014/main" id="{D88E6358-C3CC-4A5B-B562-628D76853B6E}"/>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1999" name="Text Box 963">
          <a:extLst>
            <a:ext uri="{FF2B5EF4-FFF2-40B4-BE49-F238E27FC236}">
              <a16:creationId xmlns:a16="http://schemas.microsoft.com/office/drawing/2014/main" id="{82E83BCB-DF9A-4980-A39E-5A0424BC353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0" name="Text Box 964">
          <a:extLst>
            <a:ext uri="{FF2B5EF4-FFF2-40B4-BE49-F238E27FC236}">
              <a16:creationId xmlns:a16="http://schemas.microsoft.com/office/drawing/2014/main" id="{4EAEDEC6-D764-45A0-9192-4C9EB40E8C3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1" name="Text Box 965">
          <a:extLst>
            <a:ext uri="{FF2B5EF4-FFF2-40B4-BE49-F238E27FC236}">
              <a16:creationId xmlns:a16="http://schemas.microsoft.com/office/drawing/2014/main" id="{C066495F-DF1D-420F-B693-6489C4B9AB0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2" name="Text Box 966">
          <a:extLst>
            <a:ext uri="{FF2B5EF4-FFF2-40B4-BE49-F238E27FC236}">
              <a16:creationId xmlns:a16="http://schemas.microsoft.com/office/drawing/2014/main" id="{73570D6A-345E-40CF-BE08-58B17B1FE7D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3" name="Text Box 967">
          <a:extLst>
            <a:ext uri="{FF2B5EF4-FFF2-40B4-BE49-F238E27FC236}">
              <a16:creationId xmlns:a16="http://schemas.microsoft.com/office/drawing/2014/main" id="{FF11D495-D0CC-4A93-92D3-CE2CDEA03A9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4" name="Text Box 968">
          <a:extLst>
            <a:ext uri="{FF2B5EF4-FFF2-40B4-BE49-F238E27FC236}">
              <a16:creationId xmlns:a16="http://schemas.microsoft.com/office/drawing/2014/main" id="{28CEE4AE-527A-453F-BCD5-08536AC4D64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5" name="Text Box 969">
          <a:extLst>
            <a:ext uri="{FF2B5EF4-FFF2-40B4-BE49-F238E27FC236}">
              <a16:creationId xmlns:a16="http://schemas.microsoft.com/office/drawing/2014/main" id="{08A0FE30-EC1D-498F-AC0A-A8F4EE552CF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6" name="Text Box 970">
          <a:extLst>
            <a:ext uri="{FF2B5EF4-FFF2-40B4-BE49-F238E27FC236}">
              <a16:creationId xmlns:a16="http://schemas.microsoft.com/office/drawing/2014/main" id="{BD2E9044-1B5E-48CD-BD79-DDB2E48094C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7" name="Text Box 971">
          <a:extLst>
            <a:ext uri="{FF2B5EF4-FFF2-40B4-BE49-F238E27FC236}">
              <a16:creationId xmlns:a16="http://schemas.microsoft.com/office/drawing/2014/main" id="{BE9AF19C-CECA-420F-B8A5-85159973C09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8" name="Text Box 972">
          <a:extLst>
            <a:ext uri="{FF2B5EF4-FFF2-40B4-BE49-F238E27FC236}">
              <a16:creationId xmlns:a16="http://schemas.microsoft.com/office/drawing/2014/main" id="{38F5B252-A5F3-4F70-80FA-CD9FFD8A048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09" name="Text Box 973">
          <a:extLst>
            <a:ext uri="{FF2B5EF4-FFF2-40B4-BE49-F238E27FC236}">
              <a16:creationId xmlns:a16="http://schemas.microsoft.com/office/drawing/2014/main" id="{33A37FB2-AE82-4D56-A15B-16DF8345D7B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0" name="Text Box 974">
          <a:extLst>
            <a:ext uri="{FF2B5EF4-FFF2-40B4-BE49-F238E27FC236}">
              <a16:creationId xmlns:a16="http://schemas.microsoft.com/office/drawing/2014/main" id="{CEF7FDF7-1D13-40D5-874A-313B9F60511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1" name="Text Box 975">
          <a:extLst>
            <a:ext uri="{FF2B5EF4-FFF2-40B4-BE49-F238E27FC236}">
              <a16:creationId xmlns:a16="http://schemas.microsoft.com/office/drawing/2014/main" id="{E7DEE334-EFEB-468D-A96B-A04152D050A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2" name="Text Box 976">
          <a:extLst>
            <a:ext uri="{FF2B5EF4-FFF2-40B4-BE49-F238E27FC236}">
              <a16:creationId xmlns:a16="http://schemas.microsoft.com/office/drawing/2014/main" id="{B22BB310-C22E-4BF6-B380-0C1DF50150C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3" name="Text Box 977">
          <a:extLst>
            <a:ext uri="{FF2B5EF4-FFF2-40B4-BE49-F238E27FC236}">
              <a16:creationId xmlns:a16="http://schemas.microsoft.com/office/drawing/2014/main" id="{0B847A37-45B4-47D7-A800-90EAE40F3B0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4" name="Text Box 978">
          <a:extLst>
            <a:ext uri="{FF2B5EF4-FFF2-40B4-BE49-F238E27FC236}">
              <a16:creationId xmlns:a16="http://schemas.microsoft.com/office/drawing/2014/main" id="{D210A9BA-930D-477F-AED3-7BB1EBB7441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5" name="Text Box 979">
          <a:extLst>
            <a:ext uri="{FF2B5EF4-FFF2-40B4-BE49-F238E27FC236}">
              <a16:creationId xmlns:a16="http://schemas.microsoft.com/office/drawing/2014/main" id="{45D3F8F3-8505-40A4-9698-6BFBC8C9120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6" name="Text Box 980">
          <a:extLst>
            <a:ext uri="{FF2B5EF4-FFF2-40B4-BE49-F238E27FC236}">
              <a16:creationId xmlns:a16="http://schemas.microsoft.com/office/drawing/2014/main" id="{4005F9AA-C4CA-4835-91DC-800DA80CA03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7" name="Text Box 981">
          <a:extLst>
            <a:ext uri="{FF2B5EF4-FFF2-40B4-BE49-F238E27FC236}">
              <a16:creationId xmlns:a16="http://schemas.microsoft.com/office/drawing/2014/main" id="{53AEC8A2-2172-4D07-96BC-D2DC6FA0991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8" name="Text Box 982">
          <a:extLst>
            <a:ext uri="{FF2B5EF4-FFF2-40B4-BE49-F238E27FC236}">
              <a16:creationId xmlns:a16="http://schemas.microsoft.com/office/drawing/2014/main" id="{C3C1025C-E758-443B-90B7-4EFAEA8D68B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19" name="Text Box 983">
          <a:extLst>
            <a:ext uri="{FF2B5EF4-FFF2-40B4-BE49-F238E27FC236}">
              <a16:creationId xmlns:a16="http://schemas.microsoft.com/office/drawing/2014/main" id="{4C3DB040-A382-421E-A454-240EE80A77A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0" name="Text Box 984">
          <a:extLst>
            <a:ext uri="{FF2B5EF4-FFF2-40B4-BE49-F238E27FC236}">
              <a16:creationId xmlns:a16="http://schemas.microsoft.com/office/drawing/2014/main" id="{881BF214-D0DB-4011-AEA8-576AA62514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1" name="Text Box 985">
          <a:extLst>
            <a:ext uri="{FF2B5EF4-FFF2-40B4-BE49-F238E27FC236}">
              <a16:creationId xmlns:a16="http://schemas.microsoft.com/office/drawing/2014/main" id="{52B12766-EFBB-4439-806D-EAB09523498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2" name="Text Box 986">
          <a:extLst>
            <a:ext uri="{FF2B5EF4-FFF2-40B4-BE49-F238E27FC236}">
              <a16:creationId xmlns:a16="http://schemas.microsoft.com/office/drawing/2014/main" id="{5D8640B1-767D-41A8-9E10-7DB6FC00B1F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3" name="Text Box 987">
          <a:extLst>
            <a:ext uri="{FF2B5EF4-FFF2-40B4-BE49-F238E27FC236}">
              <a16:creationId xmlns:a16="http://schemas.microsoft.com/office/drawing/2014/main" id="{2C2B4260-3983-4747-A30A-732DEDE6062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4" name="Text Box 988">
          <a:extLst>
            <a:ext uri="{FF2B5EF4-FFF2-40B4-BE49-F238E27FC236}">
              <a16:creationId xmlns:a16="http://schemas.microsoft.com/office/drawing/2014/main" id="{5049CF29-F1D2-45FE-BAAB-7FC0D69BAF8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5" name="Text Box 989">
          <a:extLst>
            <a:ext uri="{FF2B5EF4-FFF2-40B4-BE49-F238E27FC236}">
              <a16:creationId xmlns:a16="http://schemas.microsoft.com/office/drawing/2014/main" id="{456A20A1-298B-4166-9318-EEEF1860968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6" name="Text Box 990">
          <a:extLst>
            <a:ext uri="{FF2B5EF4-FFF2-40B4-BE49-F238E27FC236}">
              <a16:creationId xmlns:a16="http://schemas.microsoft.com/office/drawing/2014/main" id="{F1DE4A88-0EA4-4495-AC62-E3E97746ACA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7" name="Text Box 991">
          <a:extLst>
            <a:ext uri="{FF2B5EF4-FFF2-40B4-BE49-F238E27FC236}">
              <a16:creationId xmlns:a16="http://schemas.microsoft.com/office/drawing/2014/main" id="{F1860DD6-09A7-4DD8-AAAD-5930D5CFDBB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8" name="Text Box 992">
          <a:extLst>
            <a:ext uri="{FF2B5EF4-FFF2-40B4-BE49-F238E27FC236}">
              <a16:creationId xmlns:a16="http://schemas.microsoft.com/office/drawing/2014/main" id="{39B401FD-C41D-45FA-AB0F-216206D721A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29" name="Text Box 993">
          <a:extLst>
            <a:ext uri="{FF2B5EF4-FFF2-40B4-BE49-F238E27FC236}">
              <a16:creationId xmlns:a16="http://schemas.microsoft.com/office/drawing/2014/main" id="{209DFB2A-33A1-424B-8F75-FC37847B616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0" name="Text Box 994">
          <a:extLst>
            <a:ext uri="{FF2B5EF4-FFF2-40B4-BE49-F238E27FC236}">
              <a16:creationId xmlns:a16="http://schemas.microsoft.com/office/drawing/2014/main" id="{55159BEB-22A9-471F-9578-1752D0B701A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1" name="Text Box 995">
          <a:extLst>
            <a:ext uri="{FF2B5EF4-FFF2-40B4-BE49-F238E27FC236}">
              <a16:creationId xmlns:a16="http://schemas.microsoft.com/office/drawing/2014/main" id="{89A505D7-10EE-4DCE-8431-A173B989504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2" name="Text Box 996">
          <a:extLst>
            <a:ext uri="{FF2B5EF4-FFF2-40B4-BE49-F238E27FC236}">
              <a16:creationId xmlns:a16="http://schemas.microsoft.com/office/drawing/2014/main" id="{5F13CE15-8F23-46E9-BF30-6279AB7F1FD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3" name="Text Box 997">
          <a:extLst>
            <a:ext uri="{FF2B5EF4-FFF2-40B4-BE49-F238E27FC236}">
              <a16:creationId xmlns:a16="http://schemas.microsoft.com/office/drawing/2014/main" id="{61EFEC34-F615-4D73-8EC6-64B4AFC8816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4" name="Text Box 998">
          <a:extLst>
            <a:ext uri="{FF2B5EF4-FFF2-40B4-BE49-F238E27FC236}">
              <a16:creationId xmlns:a16="http://schemas.microsoft.com/office/drawing/2014/main" id="{A597DB30-FAE0-46F2-8FF1-7F7A669969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5" name="Text Box 999">
          <a:extLst>
            <a:ext uri="{FF2B5EF4-FFF2-40B4-BE49-F238E27FC236}">
              <a16:creationId xmlns:a16="http://schemas.microsoft.com/office/drawing/2014/main" id="{85B3C010-8F6C-418D-842C-63D23511360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6" name="Text Box 1000">
          <a:extLst>
            <a:ext uri="{FF2B5EF4-FFF2-40B4-BE49-F238E27FC236}">
              <a16:creationId xmlns:a16="http://schemas.microsoft.com/office/drawing/2014/main" id="{71FC3C18-AA31-4965-BE45-D1A26419ABE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7" name="Text Box 1001">
          <a:extLst>
            <a:ext uri="{FF2B5EF4-FFF2-40B4-BE49-F238E27FC236}">
              <a16:creationId xmlns:a16="http://schemas.microsoft.com/office/drawing/2014/main" id="{CA90867D-0CAC-4D5B-80CB-8ADB84921C1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8" name="Text Box 1002">
          <a:extLst>
            <a:ext uri="{FF2B5EF4-FFF2-40B4-BE49-F238E27FC236}">
              <a16:creationId xmlns:a16="http://schemas.microsoft.com/office/drawing/2014/main" id="{A288A24D-23B1-4648-B571-8FE10F736A8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39" name="Text Box 1003">
          <a:extLst>
            <a:ext uri="{FF2B5EF4-FFF2-40B4-BE49-F238E27FC236}">
              <a16:creationId xmlns:a16="http://schemas.microsoft.com/office/drawing/2014/main" id="{30BF1D66-9F83-4277-B794-AB3616C68B2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0" name="Text Box 1004">
          <a:extLst>
            <a:ext uri="{FF2B5EF4-FFF2-40B4-BE49-F238E27FC236}">
              <a16:creationId xmlns:a16="http://schemas.microsoft.com/office/drawing/2014/main" id="{B92A1024-D96F-4888-A30D-12C6934753E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1" name="Text Box 1005">
          <a:extLst>
            <a:ext uri="{FF2B5EF4-FFF2-40B4-BE49-F238E27FC236}">
              <a16:creationId xmlns:a16="http://schemas.microsoft.com/office/drawing/2014/main" id="{17D48E61-A8A6-4154-8EFC-68AE4CFDDD6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2" name="Text Box 1006">
          <a:extLst>
            <a:ext uri="{FF2B5EF4-FFF2-40B4-BE49-F238E27FC236}">
              <a16:creationId xmlns:a16="http://schemas.microsoft.com/office/drawing/2014/main" id="{29588E15-CAA0-4FB5-B808-0686A60023D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3" name="Text Box 1007">
          <a:extLst>
            <a:ext uri="{FF2B5EF4-FFF2-40B4-BE49-F238E27FC236}">
              <a16:creationId xmlns:a16="http://schemas.microsoft.com/office/drawing/2014/main" id="{F86F2820-D04C-4FAB-9A4A-4EBC97C5C46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4" name="Text Box 1008">
          <a:extLst>
            <a:ext uri="{FF2B5EF4-FFF2-40B4-BE49-F238E27FC236}">
              <a16:creationId xmlns:a16="http://schemas.microsoft.com/office/drawing/2014/main" id="{512405D1-8B35-42D2-910B-2C9D30E09A4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5" name="Text Box 1009">
          <a:extLst>
            <a:ext uri="{FF2B5EF4-FFF2-40B4-BE49-F238E27FC236}">
              <a16:creationId xmlns:a16="http://schemas.microsoft.com/office/drawing/2014/main" id="{94EAA26B-C9F6-4525-B62B-F6C15BA6620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6" name="Text Box 1010">
          <a:extLst>
            <a:ext uri="{FF2B5EF4-FFF2-40B4-BE49-F238E27FC236}">
              <a16:creationId xmlns:a16="http://schemas.microsoft.com/office/drawing/2014/main" id="{5F5D98F8-AA13-4C9B-B25D-1E73691A9C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7" name="Text Box 1011">
          <a:extLst>
            <a:ext uri="{FF2B5EF4-FFF2-40B4-BE49-F238E27FC236}">
              <a16:creationId xmlns:a16="http://schemas.microsoft.com/office/drawing/2014/main" id="{85C95C89-4407-494E-B20A-B389421E132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8" name="Text Box 1012">
          <a:extLst>
            <a:ext uri="{FF2B5EF4-FFF2-40B4-BE49-F238E27FC236}">
              <a16:creationId xmlns:a16="http://schemas.microsoft.com/office/drawing/2014/main" id="{763C9297-5E82-4DEB-854F-D8105204A753}"/>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49" name="Text Box 1013">
          <a:extLst>
            <a:ext uri="{FF2B5EF4-FFF2-40B4-BE49-F238E27FC236}">
              <a16:creationId xmlns:a16="http://schemas.microsoft.com/office/drawing/2014/main" id="{BC5B43F5-27A3-4B80-967D-91EEAD3CFA2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0" name="Text Box 1014">
          <a:extLst>
            <a:ext uri="{FF2B5EF4-FFF2-40B4-BE49-F238E27FC236}">
              <a16:creationId xmlns:a16="http://schemas.microsoft.com/office/drawing/2014/main" id="{4C06AF74-BE22-4CF7-8F0E-B9B1C5835D3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1" name="Text Box 1015">
          <a:extLst>
            <a:ext uri="{FF2B5EF4-FFF2-40B4-BE49-F238E27FC236}">
              <a16:creationId xmlns:a16="http://schemas.microsoft.com/office/drawing/2014/main" id="{81E1AEB8-4E10-4E19-8D35-00DE2C6A227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2" name="Text Box 1016">
          <a:extLst>
            <a:ext uri="{FF2B5EF4-FFF2-40B4-BE49-F238E27FC236}">
              <a16:creationId xmlns:a16="http://schemas.microsoft.com/office/drawing/2014/main" id="{CD27BFF5-ED4B-47BA-8DFF-66EEE9A9A550}"/>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3" name="Text Box 1017">
          <a:extLst>
            <a:ext uri="{FF2B5EF4-FFF2-40B4-BE49-F238E27FC236}">
              <a16:creationId xmlns:a16="http://schemas.microsoft.com/office/drawing/2014/main" id="{CFC9E9CF-AD61-4F0B-B07E-E51C38827AB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4" name="Text Box 1018">
          <a:extLst>
            <a:ext uri="{FF2B5EF4-FFF2-40B4-BE49-F238E27FC236}">
              <a16:creationId xmlns:a16="http://schemas.microsoft.com/office/drawing/2014/main" id="{11A4C47A-9F85-4DCD-86AD-5F64CA19EC6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5" name="Text Box 1019">
          <a:extLst>
            <a:ext uri="{FF2B5EF4-FFF2-40B4-BE49-F238E27FC236}">
              <a16:creationId xmlns:a16="http://schemas.microsoft.com/office/drawing/2014/main" id="{4A49C264-6917-421F-9F5B-10A8820C87A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6" name="Text Box 1020">
          <a:extLst>
            <a:ext uri="{FF2B5EF4-FFF2-40B4-BE49-F238E27FC236}">
              <a16:creationId xmlns:a16="http://schemas.microsoft.com/office/drawing/2014/main" id="{175432CF-D545-4E10-A6B8-BE2930C6BA0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7" name="Text Box 1021">
          <a:extLst>
            <a:ext uri="{FF2B5EF4-FFF2-40B4-BE49-F238E27FC236}">
              <a16:creationId xmlns:a16="http://schemas.microsoft.com/office/drawing/2014/main" id="{E2CE09CB-5B77-483B-A7F3-45A3FE20C6B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8" name="Text Box 1022">
          <a:extLst>
            <a:ext uri="{FF2B5EF4-FFF2-40B4-BE49-F238E27FC236}">
              <a16:creationId xmlns:a16="http://schemas.microsoft.com/office/drawing/2014/main" id="{4E0C326C-DC49-4898-A9BD-4BF06BFC2A1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59" name="Text Box 1023">
          <a:extLst>
            <a:ext uri="{FF2B5EF4-FFF2-40B4-BE49-F238E27FC236}">
              <a16:creationId xmlns:a16="http://schemas.microsoft.com/office/drawing/2014/main" id="{F62A02A2-D072-4DC3-B6CB-2D7CC2094F5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0" name="Text Box 1024">
          <a:extLst>
            <a:ext uri="{FF2B5EF4-FFF2-40B4-BE49-F238E27FC236}">
              <a16:creationId xmlns:a16="http://schemas.microsoft.com/office/drawing/2014/main" id="{C1238A10-1121-4C62-864D-48CC20E577A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1" name="Text Box 1025">
          <a:extLst>
            <a:ext uri="{FF2B5EF4-FFF2-40B4-BE49-F238E27FC236}">
              <a16:creationId xmlns:a16="http://schemas.microsoft.com/office/drawing/2014/main" id="{FEC563AD-18EB-45EF-91AD-6958BE5189A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2" name="Text Box 1026">
          <a:extLst>
            <a:ext uri="{FF2B5EF4-FFF2-40B4-BE49-F238E27FC236}">
              <a16:creationId xmlns:a16="http://schemas.microsoft.com/office/drawing/2014/main" id="{B00B47BF-FC1B-4CFE-8B87-E205FA3693B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3" name="Text Box 1027">
          <a:extLst>
            <a:ext uri="{FF2B5EF4-FFF2-40B4-BE49-F238E27FC236}">
              <a16:creationId xmlns:a16="http://schemas.microsoft.com/office/drawing/2014/main" id="{6DE45A7B-A2CE-4D46-A713-F945F46009E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4" name="Text Box 1028">
          <a:extLst>
            <a:ext uri="{FF2B5EF4-FFF2-40B4-BE49-F238E27FC236}">
              <a16:creationId xmlns:a16="http://schemas.microsoft.com/office/drawing/2014/main" id="{A2EA0AE9-0718-4893-9858-CC777CCF6A6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5" name="Text Box 1029">
          <a:extLst>
            <a:ext uri="{FF2B5EF4-FFF2-40B4-BE49-F238E27FC236}">
              <a16:creationId xmlns:a16="http://schemas.microsoft.com/office/drawing/2014/main" id="{DC3C650F-55B9-4A5B-9AFB-2C3085DEEB4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6" name="Text Box 1030">
          <a:extLst>
            <a:ext uri="{FF2B5EF4-FFF2-40B4-BE49-F238E27FC236}">
              <a16:creationId xmlns:a16="http://schemas.microsoft.com/office/drawing/2014/main" id="{B706C398-50B3-4E29-8A41-70C7314E5EEC}"/>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7" name="Text Box 1031">
          <a:extLst>
            <a:ext uri="{FF2B5EF4-FFF2-40B4-BE49-F238E27FC236}">
              <a16:creationId xmlns:a16="http://schemas.microsoft.com/office/drawing/2014/main" id="{B2742EFF-E5A7-4FF1-A4EE-605D8443CAE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8" name="Text Box 1032">
          <a:extLst>
            <a:ext uri="{FF2B5EF4-FFF2-40B4-BE49-F238E27FC236}">
              <a16:creationId xmlns:a16="http://schemas.microsoft.com/office/drawing/2014/main" id="{8B943192-2D8F-4BB1-8616-3489AEBB012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69" name="Text Box 1033">
          <a:extLst>
            <a:ext uri="{FF2B5EF4-FFF2-40B4-BE49-F238E27FC236}">
              <a16:creationId xmlns:a16="http://schemas.microsoft.com/office/drawing/2014/main" id="{8912F83F-922C-4AD2-BEF4-E757AE14668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0" name="Text Box 1034">
          <a:extLst>
            <a:ext uri="{FF2B5EF4-FFF2-40B4-BE49-F238E27FC236}">
              <a16:creationId xmlns:a16="http://schemas.microsoft.com/office/drawing/2014/main" id="{7203C218-96B1-46B2-882F-432F98A7A627}"/>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1" name="Text Box 1035">
          <a:extLst>
            <a:ext uri="{FF2B5EF4-FFF2-40B4-BE49-F238E27FC236}">
              <a16:creationId xmlns:a16="http://schemas.microsoft.com/office/drawing/2014/main" id="{A57AEEF4-E964-46D8-B258-C7FF314112C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2" name="Text Box 1036">
          <a:extLst>
            <a:ext uri="{FF2B5EF4-FFF2-40B4-BE49-F238E27FC236}">
              <a16:creationId xmlns:a16="http://schemas.microsoft.com/office/drawing/2014/main" id="{3E561426-B5CE-4032-AAC6-E63DFF6A896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3" name="Text Box 1037">
          <a:extLst>
            <a:ext uri="{FF2B5EF4-FFF2-40B4-BE49-F238E27FC236}">
              <a16:creationId xmlns:a16="http://schemas.microsoft.com/office/drawing/2014/main" id="{A3957E6B-FC54-47E3-9548-EC7CB89B17B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4" name="Text Box 1038">
          <a:extLst>
            <a:ext uri="{FF2B5EF4-FFF2-40B4-BE49-F238E27FC236}">
              <a16:creationId xmlns:a16="http://schemas.microsoft.com/office/drawing/2014/main" id="{0BE34911-B982-4EE4-A55E-8FF348BB2F6D}"/>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5" name="Text Box 1039">
          <a:extLst>
            <a:ext uri="{FF2B5EF4-FFF2-40B4-BE49-F238E27FC236}">
              <a16:creationId xmlns:a16="http://schemas.microsoft.com/office/drawing/2014/main" id="{983DAD6C-1DBF-43EA-B7A7-93B8C4CCE2F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6" name="Text Box 1040">
          <a:extLst>
            <a:ext uri="{FF2B5EF4-FFF2-40B4-BE49-F238E27FC236}">
              <a16:creationId xmlns:a16="http://schemas.microsoft.com/office/drawing/2014/main" id="{059446CF-79D2-4A37-8243-D30DBEFB1A4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7" name="Text Box 1041">
          <a:extLst>
            <a:ext uri="{FF2B5EF4-FFF2-40B4-BE49-F238E27FC236}">
              <a16:creationId xmlns:a16="http://schemas.microsoft.com/office/drawing/2014/main" id="{9F57E957-74DB-460F-97A1-C4E7F3B71C9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8" name="Text Box 1042">
          <a:extLst>
            <a:ext uri="{FF2B5EF4-FFF2-40B4-BE49-F238E27FC236}">
              <a16:creationId xmlns:a16="http://schemas.microsoft.com/office/drawing/2014/main" id="{FBF35B51-BC37-42AF-A120-18B5691CA13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79" name="Text Box 1043">
          <a:extLst>
            <a:ext uri="{FF2B5EF4-FFF2-40B4-BE49-F238E27FC236}">
              <a16:creationId xmlns:a16="http://schemas.microsoft.com/office/drawing/2014/main" id="{63E602FC-F4B2-4CD2-B389-3311ED6B267A}"/>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0" name="Text Box 1044">
          <a:extLst>
            <a:ext uri="{FF2B5EF4-FFF2-40B4-BE49-F238E27FC236}">
              <a16:creationId xmlns:a16="http://schemas.microsoft.com/office/drawing/2014/main" id="{02023A1D-A5F7-43FC-B3AB-4F4422C30A5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1" name="Text Box 1045">
          <a:extLst>
            <a:ext uri="{FF2B5EF4-FFF2-40B4-BE49-F238E27FC236}">
              <a16:creationId xmlns:a16="http://schemas.microsoft.com/office/drawing/2014/main" id="{B234C3D1-AB95-4F7D-B55B-ABC94456F3DF}"/>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2" name="Text Box 1046">
          <a:extLst>
            <a:ext uri="{FF2B5EF4-FFF2-40B4-BE49-F238E27FC236}">
              <a16:creationId xmlns:a16="http://schemas.microsoft.com/office/drawing/2014/main" id="{1F1E5B1F-DB92-42DF-A716-6F28226F351B}"/>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3" name="Text Box 1047">
          <a:extLst>
            <a:ext uri="{FF2B5EF4-FFF2-40B4-BE49-F238E27FC236}">
              <a16:creationId xmlns:a16="http://schemas.microsoft.com/office/drawing/2014/main" id="{0E80B32E-A096-41DC-97B9-9DE76CA4134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4" name="Text Box 1048">
          <a:extLst>
            <a:ext uri="{FF2B5EF4-FFF2-40B4-BE49-F238E27FC236}">
              <a16:creationId xmlns:a16="http://schemas.microsoft.com/office/drawing/2014/main" id="{6675C2D0-17A9-4707-B7B4-815B19EBFA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5" name="Text Box 1049">
          <a:extLst>
            <a:ext uri="{FF2B5EF4-FFF2-40B4-BE49-F238E27FC236}">
              <a16:creationId xmlns:a16="http://schemas.microsoft.com/office/drawing/2014/main" id="{52F5F0C8-B104-4124-92E3-88BAB9AA0F1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6" name="Text Box 1050">
          <a:extLst>
            <a:ext uri="{FF2B5EF4-FFF2-40B4-BE49-F238E27FC236}">
              <a16:creationId xmlns:a16="http://schemas.microsoft.com/office/drawing/2014/main" id="{A6267040-1630-496E-A5B6-AD442C4FDBE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7" name="Text Box 1051">
          <a:extLst>
            <a:ext uri="{FF2B5EF4-FFF2-40B4-BE49-F238E27FC236}">
              <a16:creationId xmlns:a16="http://schemas.microsoft.com/office/drawing/2014/main" id="{101065EE-CC82-4995-89DA-93C82F544B9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8" name="Text Box 1052">
          <a:extLst>
            <a:ext uri="{FF2B5EF4-FFF2-40B4-BE49-F238E27FC236}">
              <a16:creationId xmlns:a16="http://schemas.microsoft.com/office/drawing/2014/main" id="{2FA6EF3B-5C31-4741-B54E-ECCEAB5952C9}"/>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89" name="Text Box 1053">
          <a:extLst>
            <a:ext uri="{FF2B5EF4-FFF2-40B4-BE49-F238E27FC236}">
              <a16:creationId xmlns:a16="http://schemas.microsoft.com/office/drawing/2014/main" id="{5376B96F-9794-4481-A9F7-DEE520E3252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0" name="Text Box 1054">
          <a:extLst>
            <a:ext uri="{FF2B5EF4-FFF2-40B4-BE49-F238E27FC236}">
              <a16:creationId xmlns:a16="http://schemas.microsoft.com/office/drawing/2014/main" id="{F97A5C8B-ED9B-4991-A0FD-45ECF87FBDD5}"/>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1" name="Text Box 1055">
          <a:extLst>
            <a:ext uri="{FF2B5EF4-FFF2-40B4-BE49-F238E27FC236}">
              <a16:creationId xmlns:a16="http://schemas.microsoft.com/office/drawing/2014/main" id="{2B322B92-F41F-47CD-8FD2-69E56E5F42A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2" name="Text Box 1056">
          <a:extLst>
            <a:ext uri="{FF2B5EF4-FFF2-40B4-BE49-F238E27FC236}">
              <a16:creationId xmlns:a16="http://schemas.microsoft.com/office/drawing/2014/main" id="{DDC2706C-6D24-481A-9611-1FCC4DBADA91}"/>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3" name="Text Box 1057">
          <a:extLst>
            <a:ext uri="{FF2B5EF4-FFF2-40B4-BE49-F238E27FC236}">
              <a16:creationId xmlns:a16="http://schemas.microsoft.com/office/drawing/2014/main" id="{86EF29D8-6EE5-4B29-8728-A6029757CB14}"/>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4" name="Text Box 1058">
          <a:extLst>
            <a:ext uri="{FF2B5EF4-FFF2-40B4-BE49-F238E27FC236}">
              <a16:creationId xmlns:a16="http://schemas.microsoft.com/office/drawing/2014/main" id="{E4914542-9177-417D-8864-729C3054154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5" name="Text Box 1059">
          <a:extLst>
            <a:ext uri="{FF2B5EF4-FFF2-40B4-BE49-F238E27FC236}">
              <a16:creationId xmlns:a16="http://schemas.microsoft.com/office/drawing/2014/main" id="{EF0E3A59-CAC9-4AAA-92BF-90995114EC16}"/>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6" name="Text Box 1060">
          <a:extLst>
            <a:ext uri="{FF2B5EF4-FFF2-40B4-BE49-F238E27FC236}">
              <a16:creationId xmlns:a16="http://schemas.microsoft.com/office/drawing/2014/main" id="{389B6543-E429-4E6F-A079-31853D1D02E2}"/>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097" name="Text Box 1061">
          <a:extLst>
            <a:ext uri="{FF2B5EF4-FFF2-40B4-BE49-F238E27FC236}">
              <a16:creationId xmlns:a16="http://schemas.microsoft.com/office/drawing/2014/main" id="{4061D971-C94A-469A-A52E-57EC990ABEC8}"/>
            </a:ext>
          </a:extLst>
        </xdr:cNvPr>
        <xdr:cNvSpPr txBox="1">
          <a:spLocks noChangeArrowheads="1"/>
        </xdr:cNvSpPr>
      </xdr:nvSpPr>
      <xdr:spPr bwMode="auto">
        <a:xfrm>
          <a:off x="4800600" y="1750314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098" name="Text Box 837">
          <a:extLst>
            <a:ext uri="{FF2B5EF4-FFF2-40B4-BE49-F238E27FC236}">
              <a16:creationId xmlns:a16="http://schemas.microsoft.com/office/drawing/2014/main" id="{7923E041-BDB9-47D8-A6E9-7C2548E2F48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099" name="Text Box 838">
          <a:extLst>
            <a:ext uri="{FF2B5EF4-FFF2-40B4-BE49-F238E27FC236}">
              <a16:creationId xmlns:a16="http://schemas.microsoft.com/office/drawing/2014/main" id="{76E74198-C38D-464E-990A-68696C8EC4B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0" name="Text Box 839">
          <a:extLst>
            <a:ext uri="{FF2B5EF4-FFF2-40B4-BE49-F238E27FC236}">
              <a16:creationId xmlns:a16="http://schemas.microsoft.com/office/drawing/2014/main" id="{5C1796BF-AF16-451B-917F-3EBD3CB500D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1" name="Text Box 840">
          <a:extLst>
            <a:ext uri="{FF2B5EF4-FFF2-40B4-BE49-F238E27FC236}">
              <a16:creationId xmlns:a16="http://schemas.microsoft.com/office/drawing/2014/main" id="{B6A911FB-5984-44BF-8183-89CD0F8FD6F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2" name="Text Box 841">
          <a:extLst>
            <a:ext uri="{FF2B5EF4-FFF2-40B4-BE49-F238E27FC236}">
              <a16:creationId xmlns:a16="http://schemas.microsoft.com/office/drawing/2014/main" id="{9B04BD3D-A05C-4A9E-BE19-A6F55BBB516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3" name="Text Box 842">
          <a:extLst>
            <a:ext uri="{FF2B5EF4-FFF2-40B4-BE49-F238E27FC236}">
              <a16:creationId xmlns:a16="http://schemas.microsoft.com/office/drawing/2014/main" id="{F45E2D09-1D81-4083-A3D9-AEE066E7A83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4" name="Text Box 843">
          <a:extLst>
            <a:ext uri="{FF2B5EF4-FFF2-40B4-BE49-F238E27FC236}">
              <a16:creationId xmlns:a16="http://schemas.microsoft.com/office/drawing/2014/main" id="{523ACEAE-02A5-4791-8AE3-4B0D938C0D9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5" name="Text Box 844">
          <a:extLst>
            <a:ext uri="{FF2B5EF4-FFF2-40B4-BE49-F238E27FC236}">
              <a16:creationId xmlns:a16="http://schemas.microsoft.com/office/drawing/2014/main" id="{1F29C522-F260-461A-A69C-D6917EBFDB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6" name="Text Box 845">
          <a:extLst>
            <a:ext uri="{FF2B5EF4-FFF2-40B4-BE49-F238E27FC236}">
              <a16:creationId xmlns:a16="http://schemas.microsoft.com/office/drawing/2014/main" id="{DAEF7ADE-3027-4F35-A4EC-5205308CD95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7" name="Text Box 846">
          <a:extLst>
            <a:ext uri="{FF2B5EF4-FFF2-40B4-BE49-F238E27FC236}">
              <a16:creationId xmlns:a16="http://schemas.microsoft.com/office/drawing/2014/main" id="{DE9974FE-A45F-41E2-BE22-8D3695DCF5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8" name="Text Box 847">
          <a:extLst>
            <a:ext uri="{FF2B5EF4-FFF2-40B4-BE49-F238E27FC236}">
              <a16:creationId xmlns:a16="http://schemas.microsoft.com/office/drawing/2014/main" id="{61BA2A19-3C74-4771-A791-9556163F9DF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09" name="Text Box 848">
          <a:extLst>
            <a:ext uri="{FF2B5EF4-FFF2-40B4-BE49-F238E27FC236}">
              <a16:creationId xmlns:a16="http://schemas.microsoft.com/office/drawing/2014/main" id="{6F67273E-9F91-40B0-989A-03D0C8D98A3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0" name="Text Box 849">
          <a:extLst>
            <a:ext uri="{FF2B5EF4-FFF2-40B4-BE49-F238E27FC236}">
              <a16:creationId xmlns:a16="http://schemas.microsoft.com/office/drawing/2014/main" id="{A0E63739-82A9-4796-B4AC-31C71CF6DF9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1" name="Text Box 850">
          <a:extLst>
            <a:ext uri="{FF2B5EF4-FFF2-40B4-BE49-F238E27FC236}">
              <a16:creationId xmlns:a16="http://schemas.microsoft.com/office/drawing/2014/main" id="{97B3CF3D-20C6-46AB-BF5B-E723C6B6450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2" name="Text Box 851">
          <a:extLst>
            <a:ext uri="{FF2B5EF4-FFF2-40B4-BE49-F238E27FC236}">
              <a16:creationId xmlns:a16="http://schemas.microsoft.com/office/drawing/2014/main" id="{1E05703C-5014-44DC-A34C-AD6015811D7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3" name="Text Box 852">
          <a:extLst>
            <a:ext uri="{FF2B5EF4-FFF2-40B4-BE49-F238E27FC236}">
              <a16:creationId xmlns:a16="http://schemas.microsoft.com/office/drawing/2014/main" id="{42BDA663-0923-4EBE-9BF7-B2F5D025C98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4" name="Text Box 853">
          <a:extLst>
            <a:ext uri="{FF2B5EF4-FFF2-40B4-BE49-F238E27FC236}">
              <a16:creationId xmlns:a16="http://schemas.microsoft.com/office/drawing/2014/main" id="{7CCAA782-CBF5-440E-AB57-3FBCD6CB652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5" name="Text Box 854">
          <a:extLst>
            <a:ext uri="{FF2B5EF4-FFF2-40B4-BE49-F238E27FC236}">
              <a16:creationId xmlns:a16="http://schemas.microsoft.com/office/drawing/2014/main" id="{F9B9DE9A-D677-4C59-B981-DE6C3B86B77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6" name="Text Box 855">
          <a:extLst>
            <a:ext uri="{FF2B5EF4-FFF2-40B4-BE49-F238E27FC236}">
              <a16:creationId xmlns:a16="http://schemas.microsoft.com/office/drawing/2014/main" id="{2E85AA2B-0FD8-4D5C-8B6F-9BBA36EA0B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7" name="Text Box 856">
          <a:extLst>
            <a:ext uri="{FF2B5EF4-FFF2-40B4-BE49-F238E27FC236}">
              <a16:creationId xmlns:a16="http://schemas.microsoft.com/office/drawing/2014/main" id="{85887459-A03E-4017-97C8-693B211293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8" name="Text Box 857">
          <a:extLst>
            <a:ext uri="{FF2B5EF4-FFF2-40B4-BE49-F238E27FC236}">
              <a16:creationId xmlns:a16="http://schemas.microsoft.com/office/drawing/2014/main" id="{7FD2F07A-A02A-445F-BAFC-7B68A3B2B7D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19" name="Text Box 858">
          <a:extLst>
            <a:ext uri="{FF2B5EF4-FFF2-40B4-BE49-F238E27FC236}">
              <a16:creationId xmlns:a16="http://schemas.microsoft.com/office/drawing/2014/main" id="{99FED881-9BE3-4BAB-A49F-25F495DF8CB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0" name="Text Box 859">
          <a:extLst>
            <a:ext uri="{FF2B5EF4-FFF2-40B4-BE49-F238E27FC236}">
              <a16:creationId xmlns:a16="http://schemas.microsoft.com/office/drawing/2014/main" id="{4E9B6F98-43C9-4E90-9C4F-0FCBB4A1191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1" name="Text Box 860">
          <a:extLst>
            <a:ext uri="{FF2B5EF4-FFF2-40B4-BE49-F238E27FC236}">
              <a16:creationId xmlns:a16="http://schemas.microsoft.com/office/drawing/2014/main" id="{D8D4E1E7-59B8-4B11-8117-344F68D7236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2" name="Text Box 861">
          <a:extLst>
            <a:ext uri="{FF2B5EF4-FFF2-40B4-BE49-F238E27FC236}">
              <a16:creationId xmlns:a16="http://schemas.microsoft.com/office/drawing/2014/main" id="{99F44F7E-9A17-41AE-AB90-05AFF0654A8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3" name="Text Box 862">
          <a:extLst>
            <a:ext uri="{FF2B5EF4-FFF2-40B4-BE49-F238E27FC236}">
              <a16:creationId xmlns:a16="http://schemas.microsoft.com/office/drawing/2014/main" id="{CA46C226-F1EF-4952-B80E-8EA974B857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4" name="Text Box 863">
          <a:extLst>
            <a:ext uri="{FF2B5EF4-FFF2-40B4-BE49-F238E27FC236}">
              <a16:creationId xmlns:a16="http://schemas.microsoft.com/office/drawing/2014/main" id="{B39CED83-BC8F-48DF-BFFC-63404B122E4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5" name="Text Box 864">
          <a:extLst>
            <a:ext uri="{FF2B5EF4-FFF2-40B4-BE49-F238E27FC236}">
              <a16:creationId xmlns:a16="http://schemas.microsoft.com/office/drawing/2014/main" id="{F4BFA35A-0A00-4313-84EA-C464E00A5E9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6" name="Text Box 865">
          <a:extLst>
            <a:ext uri="{FF2B5EF4-FFF2-40B4-BE49-F238E27FC236}">
              <a16:creationId xmlns:a16="http://schemas.microsoft.com/office/drawing/2014/main" id="{D36BFB36-3673-4804-9A72-AD3EC572188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7" name="Text Box 866">
          <a:extLst>
            <a:ext uri="{FF2B5EF4-FFF2-40B4-BE49-F238E27FC236}">
              <a16:creationId xmlns:a16="http://schemas.microsoft.com/office/drawing/2014/main" id="{863F0AEC-8BE6-4301-A04D-7178304285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8" name="Text Box 867">
          <a:extLst>
            <a:ext uri="{FF2B5EF4-FFF2-40B4-BE49-F238E27FC236}">
              <a16:creationId xmlns:a16="http://schemas.microsoft.com/office/drawing/2014/main" id="{C17DBA85-AB22-4325-AA5A-22B9D3D8251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29" name="Text Box 868">
          <a:extLst>
            <a:ext uri="{FF2B5EF4-FFF2-40B4-BE49-F238E27FC236}">
              <a16:creationId xmlns:a16="http://schemas.microsoft.com/office/drawing/2014/main" id="{53C34249-80B8-4934-804D-6BA7BB4068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0" name="Text Box 869">
          <a:extLst>
            <a:ext uri="{FF2B5EF4-FFF2-40B4-BE49-F238E27FC236}">
              <a16:creationId xmlns:a16="http://schemas.microsoft.com/office/drawing/2014/main" id="{FCF34EFA-22C7-4927-AF84-A97826A6EF8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1" name="Text Box 870">
          <a:extLst>
            <a:ext uri="{FF2B5EF4-FFF2-40B4-BE49-F238E27FC236}">
              <a16:creationId xmlns:a16="http://schemas.microsoft.com/office/drawing/2014/main" id="{8669A110-3851-47AE-A7BB-90AF36FAF1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2" name="Text Box 871">
          <a:extLst>
            <a:ext uri="{FF2B5EF4-FFF2-40B4-BE49-F238E27FC236}">
              <a16:creationId xmlns:a16="http://schemas.microsoft.com/office/drawing/2014/main" id="{1F775E1B-3650-4E86-B6F3-5371F948C1F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3" name="Text Box 872">
          <a:extLst>
            <a:ext uri="{FF2B5EF4-FFF2-40B4-BE49-F238E27FC236}">
              <a16:creationId xmlns:a16="http://schemas.microsoft.com/office/drawing/2014/main" id="{4995C364-4128-451D-9CC2-DD4C220FEFF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4" name="Text Box 873">
          <a:extLst>
            <a:ext uri="{FF2B5EF4-FFF2-40B4-BE49-F238E27FC236}">
              <a16:creationId xmlns:a16="http://schemas.microsoft.com/office/drawing/2014/main" id="{6B25CD35-0CBE-4F6C-8ED2-8E5DAF0A1FF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5" name="Text Box 874">
          <a:extLst>
            <a:ext uri="{FF2B5EF4-FFF2-40B4-BE49-F238E27FC236}">
              <a16:creationId xmlns:a16="http://schemas.microsoft.com/office/drawing/2014/main" id="{F40ABD7E-DFCB-4272-8528-6978FB93D13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6" name="Text Box 875">
          <a:extLst>
            <a:ext uri="{FF2B5EF4-FFF2-40B4-BE49-F238E27FC236}">
              <a16:creationId xmlns:a16="http://schemas.microsoft.com/office/drawing/2014/main" id="{049ECE95-DF22-4668-ADDD-790A92C183C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7" name="Text Box 876">
          <a:extLst>
            <a:ext uri="{FF2B5EF4-FFF2-40B4-BE49-F238E27FC236}">
              <a16:creationId xmlns:a16="http://schemas.microsoft.com/office/drawing/2014/main" id="{2F700407-1A67-478F-8A46-D3C01C077F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8" name="Text Box 877">
          <a:extLst>
            <a:ext uri="{FF2B5EF4-FFF2-40B4-BE49-F238E27FC236}">
              <a16:creationId xmlns:a16="http://schemas.microsoft.com/office/drawing/2014/main" id="{6EE7A185-DF10-4798-9877-E560DE12099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39" name="Text Box 878">
          <a:extLst>
            <a:ext uri="{FF2B5EF4-FFF2-40B4-BE49-F238E27FC236}">
              <a16:creationId xmlns:a16="http://schemas.microsoft.com/office/drawing/2014/main" id="{71615186-76AB-4459-AB1D-89CD29894C3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0" name="Text Box 879">
          <a:extLst>
            <a:ext uri="{FF2B5EF4-FFF2-40B4-BE49-F238E27FC236}">
              <a16:creationId xmlns:a16="http://schemas.microsoft.com/office/drawing/2014/main" id="{221E78C0-1173-4BBD-8E71-3DDC146A41D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1" name="Text Box 880">
          <a:extLst>
            <a:ext uri="{FF2B5EF4-FFF2-40B4-BE49-F238E27FC236}">
              <a16:creationId xmlns:a16="http://schemas.microsoft.com/office/drawing/2014/main" id="{276BC590-17E9-4B41-B4BA-AAC3E0A14E6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2" name="Text Box 881">
          <a:extLst>
            <a:ext uri="{FF2B5EF4-FFF2-40B4-BE49-F238E27FC236}">
              <a16:creationId xmlns:a16="http://schemas.microsoft.com/office/drawing/2014/main" id="{C07F303A-C093-44B8-9ACF-7B6AB552568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3" name="Text Box 882">
          <a:extLst>
            <a:ext uri="{FF2B5EF4-FFF2-40B4-BE49-F238E27FC236}">
              <a16:creationId xmlns:a16="http://schemas.microsoft.com/office/drawing/2014/main" id="{A5AF1BEF-4720-4A6B-9466-404BA8119E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4" name="Text Box 883">
          <a:extLst>
            <a:ext uri="{FF2B5EF4-FFF2-40B4-BE49-F238E27FC236}">
              <a16:creationId xmlns:a16="http://schemas.microsoft.com/office/drawing/2014/main" id="{6FD73AAB-8F48-449C-9D7C-A9C60ECDF3F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5" name="Text Box 884">
          <a:extLst>
            <a:ext uri="{FF2B5EF4-FFF2-40B4-BE49-F238E27FC236}">
              <a16:creationId xmlns:a16="http://schemas.microsoft.com/office/drawing/2014/main" id="{D1D6FC3B-2896-4157-934F-5FBCEDC2F7F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6" name="Text Box 885">
          <a:extLst>
            <a:ext uri="{FF2B5EF4-FFF2-40B4-BE49-F238E27FC236}">
              <a16:creationId xmlns:a16="http://schemas.microsoft.com/office/drawing/2014/main" id="{4728A336-D365-4F0D-815B-034D50D0CFB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7" name="Text Box 886">
          <a:extLst>
            <a:ext uri="{FF2B5EF4-FFF2-40B4-BE49-F238E27FC236}">
              <a16:creationId xmlns:a16="http://schemas.microsoft.com/office/drawing/2014/main" id="{679C38D0-C37C-4FD8-86FB-A08960A804F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8" name="Text Box 887">
          <a:extLst>
            <a:ext uri="{FF2B5EF4-FFF2-40B4-BE49-F238E27FC236}">
              <a16:creationId xmlns:a16="http://schemas.microsoft.com/office/drawing/2014/main" id="{92BBF7A2-A658-4CBE-860F-BB95C63E9C9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49" name="Text Box 888">
          <a:extLst>
            <a:ext uri="{FF2B5EF4-FFF2-40B4-BE49-F238E27FC236}">
              <a16:creationId xmlns:a16="http://schemas.microsoft.com/office/drawing/2014/main" id="{5BF09C65-7BE3-4A86-B65A-5C9956FD10B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0" name="Text Box 889">
          <a:extLst>
            <a:ext uri="{FF2B5EF4-FFF2-40B4-BE49-F238E27FC236}">
              <a16:creationId xmlns:a16="http://schemas.microsoft.com/office/drawing/2014/main" id="{75C61D51-0995-40F0-807B-55E731B207B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1" name="Text Box 890">
          <a:extLst>
            <a:ext uri="{FF2B5EF4-FFF2-40B4-BE49-F238E27FC236}">
              <a16:creationId xmlns:a16="http://schemas.microsoft.com/office/drawing/2014/main" id="{2F62BD2E-1E2B-488D-B260-E27CC90890C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2" name="Text Box 891">
          <a:extLst>
            <a:ext uri="{FF2B5EF4-FFF2-40B4-BE49-F238E27FC236}">
              <a16:creationId xmlns:a16="http://schemas.microsoft.com/office/drawing/2014/main" id="{FD1BFF03-909A-40C6-9F17-B6E566F14B7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3" name="Text Box 892">
          <a:extLst>
            <a:ext uri="{FF2B5EF4-FFF2-40B4-BE49-F238E27FC236}">
              <a16:creationId xmlns:a16="http://schemas.microsoft.com/office/drawing/2014/main" id="{C030A12E-9609-43F8-8AD5-0DE270CB8E9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4" name="Text Box 893">
          <a:extLst>
            <a:ext uri="{FF2B5EF4-FFF2-40B4-BE49-F238E27FC236}">
              <a16:creationId xmlns:a16="http://schemas.microsoft.com/office/drawing/2014/main" id="{476879EB-B634-42F5-B477-0F46AA388F7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5" name="Text Box 894">
          <a:extLst>
            <a:ext uri="{FF2B5EF4-FFF2-40B4-BE49-F238E27FC236}">
              <a16:creationId xmlns:a16="http://schemas.microsoft.com/office/drawing/2014/main" id="{6229BAAE-714B-4FC9-9FE0-9850683A4CF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6" name="Text Box 895">
          <a:extLst>
            <a:ext uri="{FF2B5EF4-FFF2-40B4-BE49-F238E27FC236}">
              <a16:creationId xmlns:a16="http://schemas.microsoft.com/office/drawing/2014/main" id="{4DA70C6F-48AB-497B-A993-616809B4D60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7" name="Text Box 896">
          <a:extLst>
            <a:ext uri="{FF2B5EF4-FFF2-40B4-BE49-F238E27FC236}">
              <a16:creationId xmlns:a16="http://schemas.microsoft.com/office/drawing/2014/main" id="{A14239C0-6EAD-41E3-A077-24DD3FEDC7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8" name="Text Box 897">
          <a:extLst>
            <a:ext uri="{FF2B5EF4-FFF2-40B4-BE49-F238E27FC236}">
              <a16:creationId xmlns:a16="http://schemas.microsoft.com/office/drawing/2014/main" id="{42ED1103-9369-4026-8FAD-899B33D5F0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59" name="Text Box 898">
          <a:extLst>
            <a:ext uri="{FF2B5EF4-FFF2-40B4-BE49-F238E27FC236}">
              <a16:creationId xmlns:a16="http://schemas.microsoft.com/office/drawing/2014/main" id="{B6B5981A-F36D-4812-82FC-1CC0DEB42B2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0" name="Text Box 899">
          <a:extLst>
            <a:ext uri="{FF2B5EF4-FFF2-40B4-BE49-F238E27FC236}">
              <a16:creationId xmlns:a16="http://schemas.microsoft.com/office/drawing/2014/main" id="{2796C73A-CF52-4F54-BD75-5338B01B860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1" name="Text Box 900">
          <a:extLst>
            <a:ext uri="{FF2B5EF4-FFF2-40B4-BE49-F238E27FC236}">
              <a16:creationId xmlns:a16="http://schemas.microsoft.com/office/drawing/2014/main" id="{81C8CE8A-E39F-475E-A563-19742DAAED4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2" name="Text Box 901">
          <a:extLst>
            <a:ext uri="{FF2B5EF4-FFF2-40B4-BE49-F238E27FC236}">
              <a16:creationId xmlns:a16="http://schemas.microsoft.com/office/drawing/2014/main" id="{B28EFF9C-D249-4367-A38B-B2B0E5267B3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3" name="Text Box 902">
          <a:extLst>
            <a:ext uri="{FF2B5EF4-FFF2-40B4-BE49-F238E27FC236}">
              <a16:creationId xmlns:a16="http://schemas.microsoft.com/office/drawing/2014/main" id="{46FE43DA-7141-498B-A0C5-300E8FCC604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4" name="Text Box 903">
          <a:extLst>
            <a:ext uri="{FF2B5EF4-FFF2-40B4-BE49-F238E27FC236}">
              <a16:creationId xmlns:a16="http://schemas.microsoft.com/office/drawing/2014/main" id="{8E6CCED6-5A79-44C2-870D-0B8036BCAB5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5" name="Text Box 904">
          <a:extLst>
            <a:ext uri="{FF2B5EF4-FFF2-40B4-BE49-F238E27FC236}">
              <a16:creationId xmlns:a16="http://schemas.microsoft.com/office/drawing/2014/main" id="{7114A765-C7EA-4215-ABC0-36B5F57BAF1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6" name="Text Box 905">
          <a:extLst>
            <a:ext uri="{FF2B5EF4-FFF2-40B4-BE49-F238E27FC236}">
              <a16:creationId xmlns:a16="http://schemas.microsoft.com/office/drawing/2014/main" id="{134C62A3-7E8C-4692-AB75-4D42EFADFD2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7" name="Text Box 906">
          <a:extLst>
            <a:ext uri="{FF2B5EF4-FFF2-40B4-BE49-F238E27FC236}">
              <a16:creationId xmlns:a16="http://schemas.microsoft.com/office/drawing/2014/main" id="{93C98E6B-E2C6-40E7-B984-439E8F91205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8" name="Text Box 907">
          <a:extLst>
            <a:ext uri="{FF2B5EF4-FFF2-40B4-BE49-F238E27FC236}">
              <a16:creationId xmlns:a16="http://schemas.microsoft.com/office/drawing/2014/main" id="{4109D24F-D1CD-4C0E-A4F8-F7E8E331E6E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69" name="Text Box 908">
          <a:extLst>
            <a:ext uri="{FF2B5EF4-FFF2-40B4-BE49-F238E27FC236}">
              <a16:creationId xmlns:a16="http://schemas.microsoft.com/office/drawing/2014/main" id="{F0DACF36-C95E-4B04-BC01-0D026931252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0" name="Text Box 909">
          <a:extLst>
            <a:ext uri="{FF2B5EF4-FFF2-40B4-BE49-F238E27FC236}">
              <a16:creationId xmlns:a16="http://schemas.microsoft.com/office/drawing/2014/main" id="{AF63AE7E-B824-45BF-89E9-F06991959B8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1" name="Text Box 910">
          <a:extLst>
            <a:ext uri="{FF2B5EF4-FFF2-40B4-BE49-F238E27FC236}">
              <a16:creationId xmlns:a16="http://schemas.microsoft.com/office/drawing/2014/main" id="{BD41D2E4-F8FF-49AC-9859-70ACEEEF3F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2" name="Text Box 911">
          <a:extLst>
            <a:ext uri="{FF2B5EF4-FFF2-40B4-BE49-F238E27FC236}">
              <a16:creationId xmlns:a16="http://schemas.microsoft.com/office/drawing/2014/main" id="{9FC8AB54-3B1A-403C-8DA3-0825BA3D3B0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3" name="Text Box 912">
          <a:extLst>
            <a:ext uri="{FF2B5EF4-FFF2-40B4-BE49-F238E27FC236}">
              <a16:creationId xmlns:a16="http://schemas.microsoft.com/office/drawing/2014/main" id="{FEA8F4C3-384E-49F0-B2A2-62CF9D5E7B6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4" name="Text Box 913">
          <a:extLst>
            <a:ext uri="{FF2B5EF4-FFF2-40B4-BE49-F238E27FC236}">
              <a16:creationId xmlns:a16="http://schemas.microsoft.com/office/drawing/2014/main" id="{70F31180-26D1-44F0-8D07-41F035862B8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5" name="Text Box 914">
          <a:extLst>
            <a:ext uri="{FF2B5EF4-FFF2-40B4-BE49-F238E27FC236}">
              <a16:creationId xmlns:a16="http://schemas.microsoft.com/office/drawing/2014/main" id="{61CE4BC6-463D-44AF-87BF-287A9DB7DAE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6" name="Text Box 915">
          <a:extLst>
            <a:ext uri="{FF2B5EF4-FFF2-40B4-BE49-F238E27FC236}">
              <a16:creationId xmlns:a16="http://schemas.microsoft.com/office/drawing/2014/main" id="{6B8AFFE8-DF08-4DDE-B499-608C2D30515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7" name="Text Box 916">
          <a:extLst>
            <a:ext uri="{FF2B5EF4-FFF2-40B4-BE49-F238E27FC236}">
              <a16:creationId xmlns:a16="http://schemas.microsoft.com/office/drawing/2014/main" id="{7BFC870B-302A-449B-944A-0614A39C139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8" name="Text Box 917">
          <a:extLst>
            <a:ext uri="{FF2B5EF4-FFF2-40B4-BE49-F238E27FC236}">
              <a16:creationId xmlns:a16="http://schemas.microsoft.com/office/drawing/2014/main" id="{6CB76CDE-2EED-4842-90DA-8C0D9903A9A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79" name="Text Box 918">
          <a:extLst>
            <a:ext uri="{FF2B5EF4-FFF2-40B4-BE49-F238E27FC236}">
              <a16:creationId xmlns:a16="http://schemas.microsoft.com/office/drawing/2014/main" id="{F28B0129-3EFD-409B-817C-ED21A168340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0" name="Text Box 919">
          <a:extLst>
            <a:ext uri="{FF2B5EF4-FFF2-40B4-BE49-F238E27FC236}">
              <a16:creationId xmlns:a16="http://schemas.microsoft.com/office/drawing/2014/main" id="{237DF64A-2A60-4B31-91A9-BEF9EAD6D9D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1" name="Text Box 920">
          <a:extLst>
            <a:ext uri="{FF2B5EF4-FFF2-40B4-BE49-F238E27FC236}">
              <a16:creationId xmlns:a16="http://schemas.microsoft.com/office/drawing/2014/main" id="{9EFBD34C-7DDF-4026-A680-7F7D80D6A59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2" name="Text Box 921">
          <a:extLst>
            <a:ext uri="{FF2B5EF4-FFF2-40B4-BE49-F238E27FC236}">
              <a16:creationId xmlns:a16="http://schemas.microsoft.com/office/drawing/2014/main" id="{1CA0DB30-E5F6-42AB-B871-40FC1028827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3" name="Text Box 922">
          <a:extLst>
            <a:ext uri="{FF2B5EF4-FFF2-40B4-BE49-F238E27FC236}">
              <a16:creationId xmlns:a16="http://schemas.microsoft.com/office/drawing/2014/main" id="{DB99EC48-7FDC-438D-B6FE-027BEE3100C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4" name="Text Box 923">
          <a:extLst>
            <a:ext uri="{FF2B5EF4-FFF2-40B4-BE49-F238E27FC236}">
              <a16:creationId xmlns:a16="http://schemas.microsoft.com/office/drawing/2014/main" id="{BC97612D-0497-47F7-A980-97860A17C6D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5" name="Text Box 924">
          <a:extLst>
            <a:ext uri="{FF2B5EF4-FFF2-40B4-BE49-F238E27FC236}">
              <a16:creationId xmlns:a16="http://schemas.microsoft.com/office/drawing/2014/main" id="{939FEF34-7EA7-42BA-967C-57B2188601B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6" name="Text Box 925">
          <a:extLst>
            <a:ext uri="{FF2B5EF4-FFF2-40B4-BE49-F238E27FC236}">
              <a16:creationId xmlns:a16="http://schemas.microsoft.com/office/drawing/2014/main" id="{DBD11F31-466A-421C-833E-BD55DEF0B0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7" name="Text Box 926">
          <a:extLst>
            <a:ext uri="{FF2B5EF4-FFF2-40B4-BE49-F238E27FC236}">
              <a16:creationId xmlns:a16="http://schemas.microsoft.com/office/drawing/2014/main" id="{EF0D515A-40C0-4ADD-A84B-55903B6FA0B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8" name="Text Box 927">
          <a:extLst>
            <a:ext uri="{FF2B5EF4-FFF2-40B4-BE49-F238E27FC236}">
              <a16:creationId xmlns:a16="http://schemas.microsoft.com/office/drawing/2014/main" id="{38DDF3A3-DDA5-4A47-854E-60F89E88B7F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89" name="Text Box 928">
          <a:extLst>
            <a:ext uri="{FF2B5EF4-FFF2-40B4-BE49-F238E27FC236}">
              <a16:creationId xmlns:a16="http://schemas.microsoft.com/office/drawing/2014/main" id="{3AEC5F6A-E550-403A-B44D-DCE1F686001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0" name="Text Box 929">
          <a:extLst>
            <a:ext uri="{FF2B5EF4-FFF2-40B4-BE49-F238E27FC236}">
              <a16:creationId xmlns:a16="http://schemas.microsoft.com/office/drawing/2014/main" id="{DD0CF0D5-0880-4D51-AB6A-D663D13F40C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1" name="Text Box 930">
          <a:extLst>
            <a:ext uri="{FF2B5EF4-FFF2-40B4-BE49-F238E27FC236}">
              <a16:creationId xmlns:a16="http://schemas.microsoft.com/office/drawing/2014/main" id="{3302A1AC-1895-4FE3-A0D8-11901B4C61F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2" name="Text Box 931">
          <a:extLst>
            <a:ext uri="{FF2B5EF4-FFF2-40B4-BE49-F238E27FC236}">
              <a16:creationId xmlns:a16="http://schemas.microsoft.com/office/drawing/2014/main" id="{8F107DC9-AB16-4446-9B80-6EC90B8B370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3" name="Text Box 932">
          <a:extLst>
            <a:ext uri="{FF2B5EF4-FFF2-40B4-BE49-F238E27FC236}">
              <a16:creationId xmlns:a16="http://schemas.microsoft.com/office/drawing/2014/main" id="{66D036AA-6A98-43B8-86D5-663E982A68B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4" name="Text Box 933">
          <a:extLst>
            <a:ext uri="{FF2B5EF4-FFF2-40B4-BE49-F238E27FC236}">
              <a16:creationId xmlns:a16="http://schemas.microsoft.com/office/drawing/2014/main" id="{6263F626-ECAD-40A1-92D0-5A06E7BCD13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5" name="Text Box 934">
          <a:extLst>
            <a:ext uri="{FF2B5EF4-FFF2-40B4-BE49-F238E27FC236}">
              <a16:creationId xmlns:a16="http://schemas.microsoft.com/office/drawing/2014/main" id="{536CB794-6EE2-42B5-8FE1-BE51FF1DAB4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6" name="Text Box 935">
          <a:extLst>
            <a:ext uri="{FF2B5EF4-FFF2-40B4-BE49-F238E27FC236}">
              <a16:creationId xmlns:a16="http://schemas.microsoft.com/office/drawing/2014/main" id="{FD6DE5A4-B405-4756-B2ED-7741E4FB1BE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7" name="Text Box 936">
          <a:extLst>
            <a:ext uri="{FF2B5EF4-FFF2-40B4-BE49-F238E27FC236}">
              <a16:creationId xmlns:a16="http://schemas.microsoft.com/office/drawing/2014/main" id="{1ACDD871-4511-4181-815D-EBCCB0B701A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8" name="Text Box 937">
          <a:extLst>
            <a:ext uri="{FF2B5EF4-FFF2-40B4-BE49-F238E27FC236}">
              <a16:creationId xmlns:a16="http://schemas.microsoft.com/office/drawing/2014/main" id="{C409F5C3-744D-44A2-8469-EE77FCC4947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199" name="Text Box 938">
          <a:extLst>
            <a:ext uri="{FF2B5EF4-FFF2-40B4-BE49-F238E27FC236}">
              <a16:creationId xmlns:a16="http://schemas.microsoft.com/office/drawing/2014/main" id="{517FAADB-35F0-4AF3-BC4F-4B1EDA075F5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0" name="Text Box 939">
          <a:extLst>
            <a:ext uri="{FF2B5EF4-FFF2-40B4-BE49-F238E27FC236}">
              <a16:creationId xmlns:a16="http://schemas.microsoft.com/office/drawing/2014/main" id="{82318120-9C51-4211-8A17-1CF0E086782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1" name="Text Box 940">
          <a:extLst>
            <a:ext uri="{FF2B5EF4-FFF2-40B4-BE49-F238E27FC236}">
              <a16:creationId xmlns:a16="http://schemas.microsoft.com/office/drawing/2014/main" id="{40181B64-8387-4CD1-A33B-211D2D322CF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2" name="Text Box 941">
          <a:extLst>
            <a:ext uri="{FF2B5EF4-FFF2-40B4-BE49-F238E27FC236}">
              <a16:creationId xmlns:a16="http://schemas.microsoft.com/office/drawing/2014/main" id="{193F5604-D341-47AB-B5B3-E2EC66BB40E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3" name="Text Box 942">
          <a:extLst>
            <a:ext uri="{FF2B5EF4-FFF2-40B4-BE49-F238E27FC236}">
              <a16:creationId xmlns:a16="http://schemas.microsoft.com/office/drawing/2014/main" id="{6D5878F1-06AA-4461-B603-8A9CC7055A8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4" name="Text Box 943">
          <a:extLst>
            <a:ext uri="{FF2B5EF4-FFF2-40B4-BE49-F238E27FC236}">
              <a16:creationId xmlns:a16="http://schemas.microsoft.com/office/drawing/2014/main" id="{CDF530FD-C0FB-4A35-B5AF-4EB2B143173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5" name="Text Box 944">
          <a:extLst>
            <a:ext uri="{FF2B5EF4-FFF2-40B4-BE49-F238E27FC236}">
              <a16:creationId xmlns:a16="http://schemas.microsoft.com/office/drawing/2014/main" id="{3B1A429A-2A63-444B-B321-6EED283AC70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6" name="Text Box 945">
          <a:extLst>
            <a:ext uri="{FF2B5EF4-FFF2-40B4-BE49-F238E27FC236}">
              <a16:creationId xmlns:a16="http://schemas.microsoft.com/office/drawing/2014/main" id="{E8FB7CF6-1EE6-4241-BB4B-47582449C65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7" name="Text Box 946">
          <a:extLst>
            <a:ext uri="{FF2B5EF4-FFF2-40B4-BE49-F238E27FC236}">
              <a16:creationId xmlns:a16="http://schemas.microsoft.com/office/drawing/2014/main" id="{1F7A75F8-1A7F-46D4-A01B-A8635B70C0D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8" name="Text Box 947">
          <a:extLst>
            <a:ext uri="{FF2B5EF4-FFF2-40B4-BE49-F238E27FC236}">
              <a16:creationId xmlns:a16="http://schemas.microsoft.com/office/drawing/2014/main" id="{975DDF76-709D-40B5-B21B-7B0C672B3B1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09" name="Text Box 948">
          <a:extLst>
            <a:ext uri="{FF2B5EF4-FFF2-40B4-BE49-F238E27FC236}">
              <a16:creationId xmlns:a16="http://schemas.microsoft.com/office/drawing/2014/main" id="{E85E73CC-8CB9-4235-98E1-8291E72A3F6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0" name="Text Box 949">
          <a:extLst>
            <a:ext uri="{FF2B5EF4-FFF2-40B4-BE49-F238E27FC236}">
              <a16:creationId xmlns:a16="http://schemas.microsoft.com/office/drawing/2014/main" id="{B85263B8-B15D-4B99-8E59-C72CF410506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1" name="Text Box 950">
          <a:extLst>
            <a:ext uri="{FF2B5EF4-FFF2-40B4-BE49-F238E27FC236}">
              <a16:creationId xmlns:a16="http://schemas.microsoft.com/office/drawing/2014/main" id="{7795BBC3-1B55-44BF-AD02-92F4745759B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2" name="Text Box 951">
          <a:extLst>
            <a:ext uri="{FF2B5EF4-FFF2-40B4-BE49-F238E27FC236}">
              <a16:creationId xmlns:a16="http://schemas.microsoft.com/office/drawing/2014/main" id="{7A1E5563-B8B8-4B1A-BDF2-EB98F22234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3" name="Text Box 952">
          <a:extLst>
            <a:ext uri="{FF2B5EF4-FFF2-40B4-BE49-F238E27FC236}">
              <a16:creationId xmlns:a16="http://schemas.microsoft.com/office/drawing/2014/main" id="{D4F0118D-E4FE-4423-8A8B-263FDFD931F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4" name="Text Box 953">
          <a:extLst>
            <a:ext uri="{FF2B5EF4-FFF2-40B4-BE49-F238E27FC236}">
              <a16:creationId xmlns:a16="http://schemas.microsoft.com/office/drawing/2014/main" id="{DEDF9F0C-FBDB-4C5D-933C-9D3DCA0ED55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5" name="Text Box 954">
          <a:extLst>
            <a:ext uri="{FF2B5EF4-FFF2-40B4-BE49-F238E27FC236}">
              <a16:creationId xmlns:a16="http://schemas.microsoft.com/office/drawing/2014/main" id="{A87C2D3E-17FC-41B2-88E7-6545A660F04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6" name="Text Box 955">
          <a:extLst>
            <a:ext uri="{FF2B5EF4-FFF2-40B4-BE49-F238E27FC236}">
              <a16:creationId xmlns:a16="http://schemas.microsoft.com/office/drawing/2014/main" id="{587786C1-74FF-4C2F-9CAD-ECABCF00EFA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7" name="Text Box 956">
          <a:extLst>
            <a:ext uri="{FF2B5EF4-FFF2-40B4-BE49-F238E27FC236}">
              <a16:creationId xmlns:a16="http://schemas.microsoft.com/office/drawing/2014/main" id="{AC1AE46C-3D89-4F98-AD4B-ECF7E54A101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8" name="Text Box 957">
          <a:extLst>
            <a:ext uri="{FF2B5EF4-FFF2-40B4-BE49-F238E27FC236}">
              <a16:creationId xmlns:a16="http://schemas.microsoft.com/office/drawing/2014/main" id="{6D51CC83-F7EC-40B2-8B9F-B11E4AFDD8B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19" name="Text Box 958">
          <a:extLst>
            <a:ext uri="{FF2B5EF4-FFF2-40B4-BE49-F238E27FC236}">
              <a16:creationId xmlns:a16="http://schemas.microsoft.com/office/drawing/2014/main" id="{06192110-BECC-4ACC-B392-AE597E23747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0" name="Text Box 959">
          <a:extLst>
            <a:ext uri="{FF2B5EF4-FFF2-40B4-BE49-F238E27FC236}">
              <a16:creationId xmlns:a16="http://schemas.microsoft.com/office/drawing/2014/main" id="{B3DDE386-661B-4335-B7DD-B286006E0D9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1" name="Text Box 960">
          <a:extLst>
            <a:ext uri="{FF2B5EF4-FFF2-40B4-BE49-F238E27FC236}">
              <a16:creationId xmlns:a16="http://schemas.microsoft.com/office/drawing/2014/main" id="{6D44BAC8-8288-440A-BB78-420CBC23297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2" name="Text Box 961">
          <a:extLst>
            <a:ext uri="{FF2B5EF4-FFF2-40B4-BE49-F238E27FC236}">
              <a16:creationId xmlns:a16="http://schemas.microsoft.com/office/drawing/2014/main" id="{29B4FF7C-29E1-4292-9CE3-ECF646BD792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3" name="Text Box 962">
          <a:extLst>
            <a:ext uri="{FF2B5EF4-FFF2-40B4-BE49-F238E27FC236}">
              <a16:creationId xmlns:a16="http://schemas.microsoft.com/office/drawing/2014/main" id="{8F636B3B-AD98-4AE7-9607-344E60E8BED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4" name="Text Box 963">
          <a:extLst>
            <a:ext uri="{FF2B5EF4-FFF2-40B4-BE49-F238E27FC236}">
              <a16:creationId xmlns:a16="http://schemas.microsoft.com/office/drawing/2014/main" id="{1BC9B5C6-85BC-4893-8A34-F68FF6D8399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5" name="Text Box 964">
          <a:extLst>
            <a:ext uri="{FF2B5EF4-FFF2-40B4-BE49-F238E27FC236}">
              <a16:creationId xmlns:a16="http://schemas.microsoft.com/office/drawing/2014/main" id="{76FEB490-6E7D-47A5-BE72-EEAF8220C42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6" name="Text Box 965">
          <a:extLst>
            <a:ext uri="{FF2B5EF4-FFF2-40B4-BE49-F238E27FC236}">
              <a16:creationId xmlns:a16="http://schemas.microsoft.com/office/drawing/2014/main" id="{B66E944B-094D-4386-945A-915E5870C1A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7" name="Text Box 966">
          <a:extLst>
            <a:ext uri="{FF2B5EF4-FFF2-40B4-BE49-F238E27FC236}">
              <a16:creationId xmlns:a16="http://schemas.microsoft.com/office/drawing/2014/main" id="{C431B016-59FA-4444-B772-AF034FD98B5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8" name="Text Box 967">
          <a:extLst>
            <a:ext uri="{FF2B5EF4-FFF2-40B4-BE49-F238E27FC236}">
              <a16:creationId xmlns:a16="http://schemas.microsoft.com/office/drawing/2014/main" id="{09DB5DC1-862B-4283-85F0-7F6A5B10745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29" name="Text Box 968">
          <a:extLst>
            <a:ext uri="{FF2B5EF4-FFF2-40B4-BE49-F238E27FC236}">
              <a16:creationId xmlns:a16="http://schemas.microsoft.com/office/drawing/2014/main" id="{D88CD5B2-4FBC-48B7-972C-9ABE2A57E4B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0" name="Text Box 969">
          <a:extLst>
            <a:ext uri="{FF2B5EF4-FFF2-40B4-BE49-F238E27FC236}">
              <a16:creationId xmlns:a16="http://schemas.microsoft.com/office/drawing/2014/main" id="{FE0867A2-2D73-4C65-B565-A2354A55275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1" name="Text Box 970">
          <a:extLst>
            <a:ext uri="{FF2B5EF4-FFF2-40B4-BE49-F238E27FC236}">
              <a16:creationId xmlns:a16="http://schemas.microsoft.com/office/drawing/2014/main" id="{F0D00EAF-C559-4B94-861E-CA77E9CDE1B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2" name="Text Box 971">
          <a:extLst>
            <a:ext uri="{FF2B5EF4-FFF2-40B4-BE49-F238E27FC236}">
              <a16:creationId xmlns:a16="http://schemas.microsoft.com/office/drawing/2014/main" id="{D7520AF8-B5F2-43F2-9347-81762B7229E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3" name="Text Box 972">
          <a:extLst>
            <a:ext uri="{FF2B5EF4-FFF2-40B4-BE49-F238E27FC236}">
              <a16:creationId xmlns:a16="http://schemas.microsoft.com/office/drawing/2014/main" id="{B10DCF30-A3EA-4170-BCF0-84A3C1303E1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4" name="Text Box 973">
          <a:extLst>
            <a:ext uri="{FF2B5EF4-FFF2-40B4-BE49-F238E27FC236}">
              <a16:creationId xmlns:a16="http://schemas.microsoft.com/office/drawing/2014/main" id="{A10A825F-94A0-4828-880C-CD88C110F9F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5" name="Text Box 974">
          <a:extLst>
            <a:ext uri="{FF2B5EF4-FFF2-40B4-BE49-F238E27FC236}">
              <a16:creationId xmlns:a16="http://schemas.microsoft.com/office/drawing/2014/main" id="{679928F9-A49B-4628-BAAD-78EE9065FF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6" name="Text Box 975">
          <a:extLst>
            <a:ext uri="{FF2B5EF4-FFF2-40B4-BE49-F238E27FC236}">
              <a16:creationId xmlns:a16="http://schemas.microsoft.com/office/drawing/2014/main" id="{5CE5D726-879E-47F8-9145-F7FB3DC5979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7" name="Text Box 976">
          <a:extLst>
            <a:ext uri="{FF2B5EF4-FFF2-40B4-BE49-F238E27FC236}">
              <a16:creationId xmlns:a16="http://schemas.microsoft.com/office/drawing/2014/main" id="{4D9E66EB-117C-44D1-94A5-2B530B9AB3D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8" name="Text Box 977">
          <a:extLst>
            <a:ext uri="{FF2B5EF4-FFF2-40B4-BE49-F238E27FC236}">
              <a16:creationId xmlns:a16="http://schemas.microsoft.com/office/drawing/2014/main" id="{FD06D3ED-ADC5-4C57-A75A-A0C986A0C99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39" name="Text Box 978">
          <a:extLst>
            <a:ext uri="{FF2B5EF4-FFF2-40B4-BE49-F238E27FC236}">
              <a16:creationId xmlns:a16="http://schemas.microsoft.com/office/drawing/2014/main" id="{B4D699F5-2CFC-40BD-B1F6-290B8353988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0" name="Text Box 979">
          <a:extLst>
            <a:ext uri="{FF2B5EF4-FFF2-40B4-BE49-F238E27FC236}">
              <a16:creationId xmlns:a16="http://schemas.microsoft.com/office/drawing/2014/main" id="{9681889B-411B-45E5-874D-67BDF12F1CC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1" name="Text Box 980">
          <a:extLst>
            <a:ext uri="{FF2B5EF4-FFF2-40B4-BE49-F238E27FC236}">
              <a16:creationId xmlns:a16="http://schemas.microsoft.com/office/drawing/2014/main" id="{731E4501-2FA4-4A64-BE79-7F4DBC714A5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2" name="Text Box 981">
          <a:extLst>
            <a:ext uri="{FF2B5EF4-FFF2-40B4-BE49-F238E27FC236}">
              <a16:creationId xmlns:a16="http://schemas.microsoft.com/office/drawing/2014/main" id="{EB394847-0AC8-459E-9B96-AEB8824009E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3" name="Text Box 982">
          <a:extLst>
            <a:ext uri="{FF2B5EF4-FFF2-40B4-BE49-F238E27FC236}">
              <a16:creationId xmlns:a16="http://schemas.microsoft.com/office/drawing/2014/main" id="{AA0C978E-E346-4DC0-A6F7-4FE120A0F58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4" name="Text Box 983">
          <a:extLst>
            <a:ext uri="{FF2B5EF4-FFF2-40B4-BE49-F238E27FC236}">
              <a16:creationId xmlns:a16="http://schemas.microsoft.com/office/drawing/2014/main" id="{74EDA951-4287-425C-A018-5C51DAFF2E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5" name="Text Box 984">
          <a:extLst>
            <a:ext uri="{FF2B5EF4-FFF2-40B4-BE49-F238E27FC236}">
              <a16:creationId xmlns:a16="http://schemas.microsoft.com/office/drawing/2014/main" id="{BE922EA7-F518-4B80-8407-37EB73FAE97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6" name="Text Box 985">
          <a:extLst>
            <a:ext uri="{FF2B5EF4-FFF2-40B4-BE49-F238E27FC236}">
              <a16:creationId xmlns:a16="http://schemas.microsoft.com/office/drawing/2014/main" id="{A76D6471-2367-445F-942C-17C990143D9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7" name="Text Box 986">
          <a:extLst>
            <a:ext uri="{FF2B5EF4-FFF2-40B4-BE49-F238E27FC236}">
              <a16:creationId xmlns:a16="http://schemas.microsoft.com/office/drawing/2014/main" id="{6CBA2AE6-6000-49AD-9C97-E2B4EF68313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8" name="Text Box 987">
          <a:extLst>
            <a:ext uri="{FF2B5EF4-FFF2-40B4-BE49-F238E27FC236}">
              <a16:creationId xmlns:a16="http://schemas.microsoft.com/office/drawing/2014/main" id="{CEA7B783-DD19-4717-86B7-612F165C7E4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49" name="Text Box 988">
          <a:extLst>
            <a:ext uri="{FF2B5EF4-FFF2-40B4-BE49-F238E27FC236}">
              <a16:creationId xmlns:a16="http://schemas.microsoft.com/office/drawing/2014/main" id="{C9254B5B-0492-415C-AFBC-B63C81018F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0" name="Text Box 989">
          <a:extLst>
            <a:ext uri="{FF2B5EF4-FFF2-40B4-BE49-F238E27FC236}">
              <a16:creationId xmlns:a16="http://schemas.microsoft.com/office/drawing/2014/main" id="{DC706821-0417-4A1A-8FEA-A665C3668E0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1" name="Text Box 990">
          <a:extLst>
            <a:ext uri="{FF2B5EF4-FFF2-40B4-BE49-F238E27FC236}">
              <a16:creationId xmlns:a16="http://schemas.microsoft.com/office/drawing/2014/main" id="{4C19B3AF-74DE-44CE-932D-47414B06433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2" name="Text Box 991">
          <a:extLst>
            <a:ext uri="{FF2B5EF4-FFF2-40B4-BE49-F238E27FC236}">
              <a16:creationId xmlns:a16="http://schemas.microsoft.com/office/drawing/2014/main" id="{92895F68-0FB2-4BF6-9BBD-10BFBEB0218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3" name="Text Box 992">
          <a:extLst>
            <a:ext uri="{FF2B5EF4-FFF2-40B4-BE49-F238E27FC236}">
              <a16:creationId xmlns:a16="http://schemas.microsoft.com/office/drawing/2014/main" id="{A1A1B87E-886B-48BF-8802-D06CCC86CEA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4" name="Text Box 993">
          <a:extLst>
            <a:ext uri="{FF2B5EF4-FFF2-40B4-BE49-F238E27FC236}">
              <a16:creationId xmlns:a16="http://schemas.microsoft.com/office/drawing/2014/main" id="{A681BA0E-E6B7-422A-9A13-E39B4EBF756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5" name="Text Box 994">
          <a:extLst>
            <a:ext uri="{FF2B5EF4-FFF2-40B4-BE49-F238E27FC236}">
              <a16:creationId xmlns:a16="http://schemas.microsoft.com/office/drawing/2014/main" id="{462E70EC-E3B9-40A1-A2B4-EF154A8C253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6" name="Text Box 995">
          <a:extLst>
            <a:ext uri="{FF2B5EF4-FFF2-40B4-BE49-F238E27FC236}">
              <a16:creationId xmlns:a16="http://schemas.microsoft.com/office/drawing/2014/main" id="{828891E4-A10C-4747-BCAC-5AD479BCFE8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7" name="Text Box 996">
          <a:extLst>
            <a:ext uri="{FF2B5EF4-FFF2-40B4-BE49-F238E27FC236}">
              <a16:creationId xmlns:a16="http://schemas.microsoft.com/office/drawing/2014/main" id="{28AD44F2-06D7-494D-A41E-C319B06BE7B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8" name="Text Box 997">
          <a:extLst>
            <a:ext uri="{FF2B5EF4-FFF2-40B4-BE49-F238E27FC236}">
              <a16:creationId xmlns:a16="http://schemas.microsoft.com/office/drawing/2014/main" id="{94277536-8CEC-47EA-B673-2387A731C728}"/>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59" name="Text Box 998">
          <a:extLst>
            <a:ext uri="{FF2B5EF4-FFF2-40B4-BE49-F238E27FC236}">
              <a16:creationId xmlns:a16="http://schemas.microsoft.com/office/drawing/2014/main" id="{4A78AA31-0B59-4709-904B-CD9D6A5DA3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0" name="Text Box 999">
          <a:extLst>
            <a:ext uri="{FF2B5EF4-FFF2-40B4-BE49-F238E27FC236}">
              <a16:creationId xmlns:a16="http://schemas.microsoft.com/office/drawing/2014/main" id="{7129C6CD-61B9-4E84-BDC0-B92B064CE69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1" name="Text Box 1000">
          <a:extLst>
            <a:ext uri="{FF2B5EF4-FFF2-40B4-BE49-F238E27FC236}">
              <a16:creationId xmlns:a16="http://schemas.microsoft.com/office/drawing/2014/main" id="{DD96B484-58BE-423B-9648-05ECBFD4175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2" name="Text Box 1001">
          <a:extLst>
            <a:ext uri="{FF2B5EF4-FFF2-40B4-BE49-F238E27FC236}">
              <a16:creationId xmlns:a16="http://schemas.microsoft.com/office/drawing/2014/main" id="{B5950F3A-C7C0-4D58-AD61-983229BFE4D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3" name="Text Box 1002">
          <a:extLst>
            <a:ext uri="{FF2B5EF4-FFF2-40B4-BE49-F238E27FC236}">
              <a16:creationId xmlns:a16="http://schemas.microsoft.com/office/drawing/2014/main" id="{DB8114A4-6D53-4C6E-8801-74385EFD4D3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4" name="Text Box 1003">
          <a:extLst>
            <a:ext uri="{FF2B5EF4-FFF2-40B4-BE49-F238E27FC236}">
              <a16:creationId xmlns:a16="http://schemas.microsoft.com/office/drawing/2014/main" id="{1CD63055-7486-4F85-AE6D-DE0E3F3E256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5" name="Text Box 1004">
          <a:extLst>
            <a:ext uri="{FF2B5EF4-FFF2-40B4-BE49-F238E27FC236}">
              <a16:creationId xmlns:a16="http://schemas.microsoft.com/office/drawing/2014/main" id="{4407F9BB-2337-46FB-B506-6D6CD76478F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6" name="Text Box 1005">
          <a:extLst>
            <a:ext uri="{FF2B5EF4-FFF2-40B4-BE49-F238E27FC236}">
              <a16:creationId xmlns:a16="http://schemas.microsoft.com/office/drawing/2014/main" id="{E5B269DB-B784-4DB5-A7D3-DDF5AEEEB24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7" name="Text Box 1006">
          <a:extLst>
            <a:ext uri="{FF2B5EF4-FFF2-40B4-BE49-F238E27FC236}">
              <a16:creationId xmlns:a16="http://schemas.microsoft.com/office/drawing/2014/main" id="{1B2A0120-5E29-47E2-98B8-002B087A487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8" name="Text Box 1007">
          <a:extLst>
            <a:ext uri="{FF2B5EF4-FFF2-40B4-BE49-F238E27FC236}">
              <a16:creationId xmlns:a16="http://schemas.microsoft.com/office/drawing/2014/main" id="{58A0C772-A88B-4F21-9B26-D8EB7F9B1FD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69" name="Text Box 1008">
          <a:extLst>
            <a:ext uri="{FF2B5EF4-FFF2-40B4-BE49-F238E27FC236}">
              <a16:creationId xmlns:a16="http://schemas.microsoft.com/office/drawing/2014/main" id="{D72A488A-6D48-49E2-9513-BDD2C8E117D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0" name="Text Box 1009">
          <a:extLst>
            <a:ext uri="{FF2B5EF4-FFF2-40B4-BE49-F238E27FC236}">
              <a16:creationId xmlns:a16="http://schemas.microsoft.com/office/drawing/2014/main" id="{A48E5A41-4AA6-403E-BF79-7932F1B2B47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1" name="Text Box 1010">
          <a:extLst>
            <a:ext uri="{FF2B5EF4-FFF2-40B4-BE49-F238E27FC236}">
              <a16:creationId xmlns:a16="http://schemas.microsoft.com/office/drawing/2014/main" id="{72C95D71-5A5B-42C3-9F89-ECB803D5C1E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2" name="Text Box 1011">
          <a:extLst>
            <a:ext uri="{FF2B5EF4-FFF2-40B4-BE49-F238E27FC236}">
              <a16:creationId xmlns:a16="http://schemas.microsoft.com/office/drawing/2014/main" id="{503FB0F3-4BBC-4409-81BE-31E4BFFC984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3" name="Text Box 1012">
          <a:extLst>
            <a:ext uri="{FF2B5EF4-FFF2-40B4-BE49-F238E27FC236}">
              <a16:creationId xmlns:a16="http://schemas.microsoft.com/office/drawing/2014/main" id="{2B78A5FB-3321-478C-9800-70BCE59F4B4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4" name="Text Box 1013">
          <a:extLst>
            <a:ext uri="{FF2B5EF4-FFF2-40B4-BE49-F238E27FC236}">
              <a16:creationId xmlns:a16="http://schemas.microsoft.com/office/drawing/2014/main" id="{C9359843-68F9-4334-B163-A8A81C6CC42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5" name="Text Box 1014">
          <a:extLst>
            <a:ext uri="{FF2B5EF4-FFF2-40B4-BE49-F238E27FC236}">
              <a16:creationId xmlns:a16="http://schemas.microsoft.com/office/drawing/2014/main" id="{65C87E50-2C7B-42FE-A567-FAF52326F76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6" name="Text Box 1015">
          <a:extLst>
            <a:ext uri="{FF2B5EF4-FFF2-40B4-BE49-F238E27FC236}">
              <a16:creationId xmlns:a16="http://schemas.microsoft.com/office/drawing/2014/main" id="{8C76E282-128E-4BD3-B438-6A982A3F64E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7" name="Text Box 1016">
          <a:extLst>
            <a:ext uri="{FF2B5EF4-FFF2-40B4-BE49-F238E27FC236}">
              <a16:creationId xmlns:a16="http://schemas.microsoft.com/office/drawing/2014/main" id="{A440083F-3FC7-4A85-9448-ADCBACAA5A3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8" name="Text Box 1017">
          <a:extLst>
            <a:ext uri="{FF2B5EF4-FFF2-40B4-BE49-F238E27FC236}">
              <a16:creationId xmlns:a16="http://schemas.microsoft.com/office/drawing/2014/main" id="{DF9E107D-4634-4A13-9569-776E204418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79" name="Text Box 1018">
          <a:extLst>
            <a:ext uri="{FF2B5EF4-FFF2-40B4-BE49-F238E27FC236}">
              <a16:creationId xmlns:a16="http://schemas.microsoft.com/office/drawing/2014/main" id="{EDC7CD81-ECA3-437E-BE21-1DB5FBA68A0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0" name="Text Box 1019">
          <a:extLst>
            <a:ext uri="{FF2B5EF4-FFF2-40B4-BE49-F238E27FC236}">
              <a16:creationId xmlns:a16="http://schemas.microsoft.com/office/drawing/2014/main" id="{EF88429E-DD16-4044-8A50-D9443CD9938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1" name="Text Box 1020">
          <a:extLst>
            <a:ext uri="{FF2B5EF4-FFF2-40B4-BE49-F238E27FC236}">
              <a16:creationId xmlns:a16="http://schemas.microsoft.com/office/drawing/2014/main" id="{117AA5D8-A404-462D-B4FF-90431DD9FE4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2" name="Text Box 1021">
          <a:extLst>
            <a:ext uri="{FF2B5EF4-FFF2-40B4-BE49-F238E27FC236}">
              <a16:creationId xmlns:a16="http://schemas.microsoft.com/office/drawing/2014/main" id="{63D3FAEE-9789-4832-A66C-10F4BEA08FA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3" name="Text Box 1022">
          <a:extLst>
            <a:ext uri="{FF2B5EF4-FFF2-40B4-BE49-F238E27FC236}">
              <a16:creationId xmlns:a16="http://schemas.microsoft.com/office/drawing/2014/main" id="{F96C374E-44D6-4B5F-B8B1-B7EA9493BB6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4" name="Text Box 1023">
          <a:extLst>
            <a:ext uri="{FF2B5EF4-FFF2-40B4-BE49-F238E27FC236}">
              <a16:creationId xmlns:a16="http://schemas.microsoft.com/office/drawing/2014/main" id="{03854D80-07A1-4959-A052-A1CDB60F245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5" name="Text Box 1024">
          <a:extLst>
            <a:ext uri="{FF2B5EF4-FFF2-40B4-BE49-F238E27FC236}">
              <a16:creationId xmlns:a16="http://schemas.microsoft.com/office/drawing/2014/main" id="{35BAF4E3-020B-412F-8708-A1EFA0A5ECE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6" name="Text Box 1025">
          <a:extLst>
            <a:ext uri="{FF2B5EF4-FFF2-40B4-BE49-F238E27FC236}">
              <a16:creationId xmlns:a16="http://schemas.microsoft.com/office/drawing/2014/main" id="{A70DBD67-CA26-42CB-A2C6-A6C24283E73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7" name="Text Box 1026">
          <a:extLst>
            <a:ext uri="{FF2B5EF4-FFF2-40B4-BE49-F238E27FC236}">
              <a16:creationId xmlns:a16="http://schemas.microsoft.com/office/drawing/2014/main" id="{5070D67F-22CB-427E-9AB3-524AC2A48B6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8" name="Text Box 1027">
          <a:extLst>
            <a:ext uri="{FF2B5EF4-FFF2-40B4-BE49-F238E27FC236}">
              <a16:creationId xmlns:a16="http://schemas.microsoft.com/office/drawing/2014/main" id="{6A5683A2-0004-41F2-A937-EAD766EC91F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89" name="Text Box 1028">
          <a:extLst>
            <a:ext uri="{FF2B5EF4-FFF2-40B4-BE49-F238E27FC236}">
              <a16:creationId xmlns:a16="http://schemas.microsoft.com/office/drawing/2014/main" id="{A66E7635-E995-4B01-826B-31EAD3F3A5E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0" name="Text Box 1029">
          <a:extLst>
            <a:ext uri="{FF2B5EF4-FFF2-40B4-BE49-F238E27FC236}">
              <a16:creationId xmlns:a16="http://schemas.microsoft.com/office/drawing/2014/main" id="{E046C06D-2010-4BBB-B043-DBDB018F163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1" name="Text Box 1030">
          <a:extLst>
            <a:ext uri="{FF2B5EF4-FFF2-40B4-BE49-F238E27FC236}">
              <a16:creationId xmlns:a16="http://schemas.microsoft.com/office/drawing/2014/main" id="{4C9C230C-D5DA-4078-B232-E48AAE551C0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2" name="Text Box 1031">
          <a:extLst>
            <a:ext uri="{FF2B5EF4-FFF2-40B4-BE49-F238E27FC236}">
              <a16:creationId xmlns:a16="http://schemas.microsoft.com/office/drawing/2014/main" id="{46A0B68D-A7F7-4B90-91B0-F1C14F18DB4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3" name="Text Box 1032">
          <a:extLst>
            <a:ext uri="{FF2B5EF4-FFF2-40B4-BE49-F238E27FC236}">
              <a16:creationId xmlns:a16="http://schemas.microsoft.com/office/drawing/2014/main" id="{DB73598A-A836-4CAF-8D58-B64DF090843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4" name="Text Box 1033">
          <a:extLst>
            <a:ext uri="{FF2B5EF4-FFF2-40B4-BE49-F238E27FC236}">
              <a16:creationId xmlns:a16="http://schemas.microsoft.com/office/drawing/2014/main" id="{1BEF54B8-E43E-4156-BCB5-F8A6C046C03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5" name="Text Box 1034">
          <a:extLst>
            <a:ext uri="{FF2B5EF4-FFF2-40B4-BE49-F238E27FC236}">
              <a16:creationId xmlns:a16="http://schemas.microsoft.com/office/drawing/2014/main" id="{CB272B27-5346-45F4-9E35-E58192C5201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6" name="Text Box 1035">
          <a:extLst>
            <a:ext uri="{FF2B5EF4-FFF2-40B4-BE49-F238E27FC236}">
              <a16:creationId xmlns:a16="http://schemas.microsoft.com/office/drawing/2014/main" id="{F94BD290-93CA-4742-9301-27C498AB048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7" name="Text Box 1036">
          <a:extLst>
            <a:ext uri="{FF2B5EF4-FFF2-40B4-BE49-F238E27FC236}">
              <a16:creationId xmlns:a16="http://schemas.microsoft.com/office/drawing/2014/main" id="{93528EAE-334C-4A41-948A-290330C81D8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8" name="Text Box 1037">
          <a:extLst>
            <a:ext uri="{FF2B5EF4-FFF2-40B4-BE49-F238E27FC236}">
              <a16:creationId xmlns:a16="http://schemas.microsoft.com/office/drawing/2014/main" id="{C5C49F02-81EC-4C69-B6BE-AC5AA1D7CBC5}"/>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299" name="Text Box 1038">
          <a:extLst>
            <a:ext uri="{FF2B5EF4-FFF2-40B4-BE49-F238E27FC236}">
              <a16:creationId xmlns:a16="http://schemas.microsoft.com/office/drawing/2014/main" id="{A4ED0D86-0055-4790-8E7B-E8183E40A80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0" name="Text Box 1039">
          <a:extLst>
            <a:ext uri="{FF2B5EF4-FFF2-40B4-BE49-F238E27FC236}">
              <a16:creationId xmlns:a16="http://schemas.microsoft.com/office/drawing/2014/main" id="{F74D03AF-8BD9-431F-951B-E0D2695ADFB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1" name="Text Box 1040">
          <a:extLst>
            <a:ext uri="{FF2B5EF4-FFF2-40B4-BE49-F238E27FC236}">
              <a16:creationId xmlns:a16="http://schemas.microsoft.com/office/drawing/2014/main" id="{DEDEC043-1E92-4AB1-B549-8871D80F904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2" name="Text Box 1041">
          <a:extLst>
            <a:ext uri="{FF2B5EF4-FFF2-40B4-BE49-F238E27FC236}">
              <a16:creationId xmlns:a16="http://schemas.microsoft.com/office/drawing/2014/main" id="{D76516ED-084C-41C7-A7CF-19B77DF12C6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3" name="Text Box 1042">
          <a:extLst>
            <a:ext uri="{FF2B5EF4-FFF2-40B4-BE49-F238E27FC236}">
              <a16:creationId xmlns:a16="http://schemas.microsoft.com/office/drawing/2014/main" id="{5A55218A-9E82-42B7-9C4A-AEE296914F4B}"/>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4" name="Text Box 1043">
          <a:extLst>
            <a:ext uri="{FF2B5EF4-FFF2-40B4-BE49-F238E27FC236}">
              <a16:creationId xmlns:a16="http://schemas.microsoft.com/office/drawing/2014/main" id="{B39F0D5F-D0B3-45E2-9994-0AE81A1EA18E}"/>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5" name="Text Box 1044">
          <a:extLst>
            <a:ext uri="{FF2B5EF4-FFF2-40B4-BE49-F238E27FC236}">
              <a16:creationId xmlns:a16="http://schemas.microsoft.com/office/drawing/2014/main" id="{151FA6E3-3289-44F6-A270-04A846064A00}"/>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6" name="Text Box 1045">
          <a:extLst>
            <a:ext uri="{FF2B5EF4-FFF2-40B4-BE49-F238E27FC236}">
              <a16:creationId xmlns:a16="http://schemas.microsoft.com/office/drawing/2014/main" id="{2556674B-EBCC-4079-A25B-EA953D277F7C}"/>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7" name="Text Box 1046">
          <a:extLst>
            <a:ext uri="{FF2B5EF4-FFF2-40B4-BE49-F238E27FC236}">
              <a16:creationId xmlns:a16="http://schemas.microsoft.com/office/drawing/2014/main" id="{C978A2A5-55F4-480D-8461-AE45A027A93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8" name="Text Box 1047">
          <a:extLst>
            <a:ext uri="{FF2B5EF4-FFF2-40B4-BE49-F238E27FC236}">
              <a16:creationId xmlns:a16="http://schemas.microsoft.com/office/drawing/2014/main" id="{37FF37F2-8E95-4CC9-BC57-000D80142F6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09" name="Text Box 1048">
          <a:extLst>
            <a:ext uri="{FF2B5EF4-FFF2-40B4-BE49-F238E27FC236}">
              <a16:creationId xmlns:a16="http://schemas.microsoft.com/office/drawing/2014/main" id="{83A2F55E-0EF3-4F37-A005-14D9D5EAF6A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0" name="Text Box 1049">
          <a:extLst>
            <a:ext uri="{FF2B5EF4-FFF2-40B4-BE49-F238E27FC236}">
              <a16:creationId xmlns:a16="http://schemas.microsoft.com/office/drawing/2014/main" id="{F45EAB18-B2A1-4EF7-8963-AC6C1A60CAAF}"/>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1" name="Text Box 1050">
          <a:extLst>
            <a:ext uri="{FF2B5EF4-FFF2-40B4-BE49-F238E27FC236}">
              <a16:creationId xmlns:a16="http://schemas.microsoft.com/office/drawing/2014/main" id="{0666E4ED-AAD3-4D0A-B4CC-9584C9AE2E03}"/>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2" name="Text Box 1051">
          <a:extLst>
            <a:ext uri="{FF2B5EF4-FFF2-40B4-BE49-F238E27FC236}">
              <a16:creationId xmlns:a16="http://schemas.microsoft.com/office/drawing/2014/main" id="{186A8E8C-5F1F-4DD4-A52B-E8B605C4BBE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3" name="Text Box 1052">
          <a:extLst>
            <a:ext uri="{FF2B5EF4-FFF2-40B4-BE49-F238E27FC236}">
              <a16:creationId xmlns:a16="http://schemas.microsoft.com/office/drawing/2014/main" id="{970C6777-71D7-4A45-B4B6-97AF352BECD4}"/>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4" name="Text Box 1053">
          <a:extLst>
            <a:ext uri="{FF2B5EF4-FFF2-40B4-BE49-F238E27FC236}">
              <a16:creationId xmlns:a16="http://schemas.microsoft.com/office/drawing/2014/main" id="{55A900C5-B2D2-4C8A-8531-994460BC0B6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5" name="Text Box 1054">
          <a:extLst>
            <a:ext uri="{FF2B5EF4-FFF2-40B4-BE49-F238E27FC236}">
              <a16:creationId xmlns:a16="http://schemas.microsoft.com/office/drawing/2014/main" id="{316B914E-D6B4-478E-A2CE-C9192AB35C9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6" name="Text Box 1055">
          <a:extLst>
            <a:ext uri="{FF2B5EF4-FFF2-40B4-BE49-F238E27FC236}">
              <a16:creationId xmlns:a16="http://schemas.microsoft.com/office/drawing/2014/main" id="{0EB54A7A-03EB-4938-8857-75CD386FE3C9}"/>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7" name="Text Box 1056">
          <a:extLst>
            <a:ext uri="{FF2B5EF4-FFF2-40B4-BE49-F238E27FC236}">
              <a16:creationId xmlns:a16="http://schemas.microsoft.com/office/drawing/2014/main" id="{8AD177DD-E27F-4A6C-8C33-FF744FC5B401}"/>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8" name="Text Box 1057">
          <a:extLst>
            <a:ext uri="{FF2B5EF4-FFF2-40B4-BE49-F238E27FC236}">
              <a16:creationId xmlns:a16="http://schemas.microsoft.com/office/drawing/2014/main" id="{96EC2F1C-B7E6-471B-8E26-318FBB86E20A}"/>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19" name="Text Box 1058">
          <a:extLst>
            <a:ext uri="{FF2B5EF4-FFF2-40B4-BE49-F238E27FC236}">
              <a16:creationId xmlns:a16="http://schemas.microsoft.com/office/drawing/2014/main" id="{CDB6AD11-C7C0-4CD2-B0E5-29A6338BC057}"/>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20" name="Text Box 1059">
          <a:extLst>
            <a:ext uri="{FF2B5EF4-FFF2-40B4-BE49-F238E27FC236}">
              <a16:creationId xmlns:a16="http://schemas.microsoft.com/office/drawing/2014/main" id="{660511DD-1FB1-4596-A4E0-E229B1F1FB42}"/>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21" name="Text Box 1060">
          <a:extLst>
            <a:ext uri="{FF2B5EF4-FFF2-40B4-BE49-F238E27FC236}">
              <a16:creationId xmlns:a16="http://schemas.microsoft.com/office/drawing/2014/main" id="{598C2173-9BF7-4678-B721-CEF1602BE0F6}"/>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322" name="Text Box 1061">
          <a:extLst>
            <a:ext uri="{FF2B5EF4-FFF2-40B4-BE49-F238E27FC236}">
              <a16:creationId xmlns:a16="http://schemas.microsoft.com/office/drawing/2014/main" id="{920C9C49-1E46-4635-98E4-C0CE8932BE7D}"/>
            </a:ext>
          </a:extLst>
        </xdr:cNvPr>
        <xdr:cNvSpPr txBox="1">
          <a:spLocks noChangeArrowheads="1"/>
        </xdr:cNvSpPr>
      </xdr:nvSpPr>
      <xdr:spPr bwMode="auto">
        <a:xfrm>
          <a:off x="4800600" y="1750314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3" name="Text Box 837">
          <a:extLst>
            <a:ext uri="{FF2B5EF4-FFF2-40B4-BE49-F238E27FC236}">
              <a16:creationId xmlns:a16="http://schemas.microsoft.com/office/drawing/2014/main" id="{F946E200-08C5-4C48-9050-21641333419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4" name="Text Box 838">
          <a:extLst>
            <a:ext uri="{FF2B5EF4-FFF2-40B4-BE49-F238E27FC236}">
              <a16:creationId xmlns:a16="http://schemas.microsoft.com/office/drawing/2014/main" id="{F3B8AF1E-E51E-4CE1-8232-55E2CB55E95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5" name="Text Box 839">
          <a:extLst>
            <a:ext uri="{FF2B5EF4-FFF2-40B4-BE49-F238E27FC236}">
              <a16:creationId xmlns:a16="http://schemas.microsoft.com/office/drawing/2014/main" id="{BD8C5F9E-C41F-49A9-B6D1-9D936A826E5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6" name="Text Box 840">
          <a:extLst>
            <a:ext uri="{FF2B5EF4-FFF2-40B4-BE49-F238E27FC236}">
              <a16:creationId xmlns:a16="http://schemas.microsoft.com/office/drawing/2014/main" id="{909524A3-B7EF-4AFF-9FC1-EC6B0F9725A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7" name="Text Box 841">
          <a:extLst>
            <a:ext uri="{FF2B5EF4-FFF2-40B4-BE49-F238E27FC236}">
              <a16:creationId xmlns:a16="http://schemas.microsoft.com/office/drawing/2014/main" id="{35672B80-FC11-46DB-B9AE-8B4F5C023A6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8" name="Text Box 842">
          <a:extLst>
            <a:ext uri="{FF2B5EF4-FFF2-40B4-BE49-F238E27FC236}">
              <a16:creationId xmlns:a16="http://schemas.microsoft.com/office/drawing/2014/main" id="{95ADCA09-3C3E-45CE-BE58-71202E88133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29" name="Text Box 843">
          <a:extLst>
            <a:ext uri="{FF2B5EF4-FFF2-40B4-BE49-F238E27FC236}">
              <a16:creationId xmlns:a16="http://schemas.microsoft.com/office/drawing/2014/main" id="{895E11EF-BB3F-434F-AAA9-FA8FCB738C4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0" name="Text Box 844">
          <a:extLst>
            <a:ext uri="{FF2B5EF4-FFF2-40B4-BE49-F238E27FC236}">
              <a16:creationId xmlns:a16="http://schemas.microsoft.com/office/drawing/2014/main" id="{60C530B0-5B2B-43CF-B333-E7213D78329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1" name="Text Box 845">
          <a:extLst>
            <a:ext uri="{FF2B5EF4-FFF2-40B4-BE49-F238E27FC236}">
              <a16:creationId xmlns:a16="http://schemas.microsoft.com/office/drawing/2014/main" id="{1FE09193-9B58-4DB7-B4A7-7FAD87072EF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2" name="Text Box 846">
          <a:extLst>
            <a:ext uri="{FF2B5EF4-FFF2-40B4-BE49-F238E27FC236}">
              <a16:creationId xmlns:a16="http://schemas.microsoft.com/office/drawing/2014/main" id="{AEBA6E26-9014-4818-A3A2-35C5354E2B4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3" name="Text Box 847">
          <a:extLst>
            <a:ext uri="{FF2B5EF4-FFF2-40B4-BE49-F238E27FC236}">
              <a16:creationId xmlns:a16="http://schemas.microsoft.com/office/drawing/2014/main" id="{7DA7E4E1-A2EC-44A0-82A7-AA5521F92CD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4" name="Text Box 848">
          <a:extLst>
            <a:ext uri="{FF2B5EF4-FFF2-40B4-BE49-F238E27FC236}">
              <a16:creationId xmlns:a16="http://schemas.microsoft.com/office/drawing/2014/main" id="{65D05468-75DF-4ED4-A8B8-94E8DFC54D2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5" name="Text Box 849">
          <a:extLst>
            <a:ext uri="{FF2B5EF4-FFF2-40B4-BE49-F238E27FC236}">
              <a16:creationId xmlns:a16="http://schemas.microsoft.com/office/drawing/2014/main" id="{18A9378C-8A86-43CD-A772-CA37421C106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6" name="Text Box 850">
          <a:extLst>
            <a:ext uri="{FF2B5EF4-FFF2-40B4-BE49-F238E27FC236}">
              <a16:creationId xmlns:a16="http://schemas.microsoft.com/office/drawing/2014/main" id="{FFD279BD-A587-449A-9179-80B602C9AA9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7" name="Text Box 851">
          <a:extLst>
            <a:ext uri="{FF2B5EF4-FFF2-40B4-BE49-F238E27FC236}">
              <a16:creationId xmlns:a16="http://schemas.microsoft.com/office/drawing/2014/main" id="{B6EF3C3E-FF8C-4E2F-95EE-B914CC860B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8" name="Text Box 852">
          <a:extLst>
            <a:ext uri="{FF2B5EF4-FFF2-40B4-BE49-F238E27FC236}">
              <a16:creationId xmlns:a16="http://schemas.microsoft.com/office/drawing/2014/main" id="{A70E0C83-B610-4604-98EA-D529803E69B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39" name="Text Box 853">
          <a:extLst>
            <a:ext uri="{FF2B5EF4-FFF2-40B4-BE49-F238E27FC236}">
              <a16:creationId xmlns:a16="http://schemas.microsoft.com/office/drawing/2014/main" id="{500773C0-0B2B-42ED-AEED-2649953A105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0" name="Text Box 854">
          <a:extLst>
            <a:ext uri="{FF2B5EF4-FFF2-40B4-BE49-F238E27FC236}">
              <a16:creationId xmlns:a16="http://schemas.microsoft.com/office/drawing/2014/main" id="{4781225A-C6E7-429E-B741-2C9026F7D14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1" name="Text Box 855">
          <a:extLst>
            <a:ext uri="{FF2B5EF4-FFF2-40B4-BE49-F238E27FC236}">
              <a16:creationId xmlns:a16="http://schemas.microsoft.com/office/drawing/2014/main" id="{23F87E6A-4037-41CC-8E04-EA3E892471E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2" name="Text Box 856">
          <a:extLst>
            <a:ext uri="{FF2B5EF4-FFF2-40B4-BE49-F238E27FC236}">
              <a16:creationId xmlns:a16="http://schemas.microsoft.com/office/drawing/2014/main" id="{CC4095C0-6B08-451A-98C6-183399984FA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3" name="Text Box 857">
          <a:extLst>
            <a:ext uri="{FF2B5EF4-FFF2-40B4-BE49-F238E27FC236}">
              <a16:creationId xmlns:a16="http://schemas.microsoft.com/office/drawing/2014/main" id="{E483B74D-B9F6-4AF6-9039-30545ACABB0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4" name="Text Box 858">
          <a:extLst>
            <a:ext uri="{FF2B5EF4-FFF2-40B4-BE49-F238E27FC236}">
              <a16:creationId xmlns:a16="http://schemas.microsoft.com/office/drawing/2014/main" id="{0ED1AF73-CB73-4A34-9099-B84F7F244C6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5" name="Text Box 859">
          <a:extLst>
            <a:ext uri="{FF2B5EF4-FFF2-40B4-BE49-F238E27FC236}">
              <a16:creationId xmlns:a16="http://schemas.microsoft.com/office/drawing/2014/main" id="{0C0AEE7B-0E06-4565-A66C-DD14D8F982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6" name="Text Box 860">
          <a:extLst>
            <a:ext uri="{FF2B5EF4-FFF2-40B4-BE49-F238E27FC236}">
              <a16:creationId xmlns:a16="http://schemas.microsoft.com/office/drawing/2014/main" id="{444701C7-2DF6-487C-B818-5B63B479780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7" name="Text Box 861">
          <a:extLst>
            <a:ext uri="{FF2B5EF4-FFF2-40B4-BE49-F238E27FC236}">
              <a16:creationId xmlns:a16="http://schemas.microsoft.com/office/drawing/2014/main" id="{77211C5A-318F-4B23-9383-0DF4E60CAD3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8" name="Text Box 862">
          <a:extLst>
            <a:ext uri="{FF2B5EF4-FFF2-40B4-BE49-F238E27FC236}">
              <a16:creationId xmlns:a16="http://schemas.microsoft.com/office/drawing/2014/main" id="{131A2F79-64A2-4D51-92FC-0FF1A47EF5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49" name="Text Box 863">
          <a:extLst>
            <a:ext uri="{FF2B5EF4-FFF2-40B4-BE49-F238E27FC236}">
              <a16:creationId xmlns:a16="http://schemas.microsoft.com/office/drawing/2014/main" id="{F3C817CB-8022-4F09-8054-76FAB58B511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0" name="Text Box 864">
          <a:extLst>
            <a:ext uri="{FF2B5EF4-FFF2-40B4-BE49-F238E27FC236}">
              <a16:creationId xmlns:a16="http://schemas.microsoft.com/office/drawing/2014/main" id="{2FEE0D45-9820-4F77-A145-230D1C95A46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1" name="Text Box 865">
          <a:extLst>
            <a:ext uri="{FF2B5EF4-FFF2-40B4-BE49-F238E27FC236}">
              <a16:creationId xmlns:a16="http://schemas.microsoft.com/office/drawing/2014/main" id="{1E142D7D-83D7-46F2-82F7-D0E61E04E1B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2" name="Text Box 866">
          <a:extLst>
            <a:ext uri="{FF2B5EF4-FFF2-40B4-BE49-F238E27FC236}">
              <a16:creationId xmlns:a16="http://schemas.microsoft.com/office/drawing/2014/main" id="{36D3C38A-B6BC-4ACC-80E0-6505C24628D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3" name="Text Box 867">
          <a:extLst>
            <a:ext uri="{FF2B5EF4-FFF2-40B4-BE49-F238E27FC236}">
              <a16:creationId xmlns:a16="http://schemas.microsoft.com/office/drawing/2014/main" id="{849C52A4-5F8C-41CB-A5A0-83DE18FDCF7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4" name="Text Box 868">
          <a:extLst>
            <a:ext uri="{FF2B5EF4-FFF2-40B4-BE49-F238E27FC236}">
              <a16:creationId xmlns:a16="http://schemas.microsoft.com/office/drawing/2014/main" id="{42446FD8-C554-499A-81E6-90A9F4FFCFA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5" name="Text Box 869">
          <a:extLst>
            <a:ext uri="{FF2B5EF4-FFF2-40B4-BE49-F238E27FC236}">
              <a16:creationId xmlns:a16="http://schemas.microsoft.com/office/drawing/2014/main" id="{FCB38AD0-BD98-4F6F-8F41-E7ACC1878BB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6" name="Text Box 870">
          <a:extLst>
            <a:ext uri="{FF2B5EF4-FFF2-40B4-BE49-F238E27FC236}">
              <a16:creationId xmlns:a16="http://schemas.microsoft.com/office/drawing/2014/main" id="{69831A78-2A0E-48DF-BFA7-2D27C4481B1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7" name="Text Box 871">
          <a:extLst>
            <a:ext uri="{FF2B5EF4-FFF2-40B4-BE49-F238E27FC236}">
              <a16:creationId xmlns:a16="http://schemas.microsoft.com/office/drawing/2014/main" id="{D30D8706-FF79-489C-BAFE-EF42B7B2347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8" name="Text Box 872">
          <a:extLst>
            <a:ext uri="{FF2B5EF4-FFF2-40B4-BE49-F238E27FC236}">
              <a16:creationId xmlns:a16="http://schemas.microsoft.com/office/drawing/2014/main" id="{5FE80F41-8EB9-4835-A611-42FAC548FED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59" name="Text Box 873">
          <a:extLst>
            <a:ext uri="{FF2B5EF4-FFF2-40B4-BE49-F238E27FC236}">
              <a16:creationId xmlns:a16="http://schemas.microsoft.com/office/drawing/2014/main" id="{0BFDBE90-14CE-4095-AC18-EBC6683E017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0" name="Text Box 874">
          <a:extLst>
            <a:ext uri="{FF2B5EF4-FFF2-40B4-BE49-F238E27FC236}">
              <a16:creationId xmlns:a16="http://schemas.microsoft.com/office/drawing/2014/main" id="{5B668D0D-FB74-4CDF-B901-B2893B48936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1" name="Text Box 875">
          <a:extLst>
            <a:ext uri="{FF2B5EF4-FFF2-40B4-BE49-F238E27FC236}">
              <a16:creationId xmlns:a16="http://schemas.microsoft.com/office/drawing/2014/main" id="{E7C5473C-5B36-4B6C-8B0E-D76181734F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2" name="Text Box 876">
          <a:extLst>
            <a:ext uri="{FF2B5EF4-FFF2-40B4-BE49-F238E27FC236}">
              <a16:creationId xmlns:a16="http://schemas.microsoft.com/office/drawing/2014/main" id="{E8412C54-B5BA-466D-B67F-8F7BF33C22E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3" name="Text Box 877">
          <a:extLst>
            <a:ext uri="{FF2B5EF4-FFF2-40B4-BE49-F238E27FC236}">
              <a16:creationId xmlns:a16="http://schemas.microsoft.com/office/drawing/2014/main" id="{924997BA-3A53-4279-A567-0F6535D2057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4" name="Text Box 878">
          <a:extLst>
            <a:ext uri="{FF2B5EF4-FFF2-40B4-BE49-F238E27FC236}">
              <a16:creationId xmlns:a16="http://schemas.microsoft.com/office/drawing/2014/main" id="{386CCAA2-13E0-48B4-BEA1-117FE8466CA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5" name="Text Box 879">
          <a:extLst>
            <a:ext uri="{FF2B5EF4-FFF2-40B4-BE49-F238E27FC236}">
              <a16:creationId xmlns:a16="http://schemas.microsoft.com/office/drawing/2014/main" id="{8935877E-7B41-4374-8C1B-B4BA025DD57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6" name="Text Box 880">
          <a:extLst>
            <a:ext uri="{FF2B5EF4-FFF2-40B4-BE49-F238E27FC236}">
              <a16:creationId xmlns:a16="http://schemas.microsoft.com/office/drawing/2014/main" id="{72E67BB7-F1EE-4286-83B1-201645DE547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7" name="Text Box 881">
          <a:extLst>
            <a:ext uri="{FF2B5EF4-FFF2-40B4-BE49-F238E27FC236}">
              <a16:creationId xmlns:a16="http://schemas.microsoft.com/office/drawing/2014/main" id="{3EBB8073-9CA2-4CAF-B87E-412E0D71A7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8" name="Text Box 882">
          <a:extLst>
            <a:ext uri="{FF2B5EF4-FFF2-40B4-BE49-F238E27FC236}">
              <a16:creationId xmlns:a16="http://schemas.microsoft.com/office/drawing/2014/main" id="{0B90B799-DB24-4700-A499-0094A4CA21A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69" name="Text Box 883">
          <a:extLst>
            <a:ext uri="{FF2B5EF4-FFF2-40B4-BE49-F238E27FC236}">
              <a16:creationId xmlns:a16="http://schemas.microsoft.com/office/drawing/2014/main" id="{4B950860-335C-4E32-A262-F57D10C207C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0" name="Text Box 884">
          <a:extLst>
            <a:ext uri="{FF2B5EF4-FFF2-40B4-BE49-F238E27FC236}">
              <a16:creationId xmlns:a16="http://schemas.microsoft.com/office/drawing/2014/main" id="{2D3DB250-19F9-4D3D-BBBF-A22A81CBD7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1" name="Text Box 885">
          <a:extLst>
            <a:ext uri="{FF2B5EF4-FFF2-40B4-BE49-F238E27FC236}">
              <a16:creationId xmlns:a16="http://schemas.microsoft.com/office/drawing/2014/main" id="{BF7C1049-8016-4881-A350-E30B67D3A96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2" name="Text Box 886">
          <a:extLst>
            <a:ext uri="{FF2B5EF4-FFF2-40B4-BE49-F238E27FC236}">
              <a16:creationId xmlns:a16="http://schemas.microsoft.com/office/drawing/2014/main" id="{C680C279-B74A-4677-98B0-D19C2F15787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3" name="Text Box 887">
          <a:extLst>
            <a:ext uri="{FF2B5EF4-FFF2-40B4-BE49-F238E27FC236}">
              <a16:creationId xmlns:a16="http://schemas.microsoft.com/office/drawing/2014/main" id="{80E3D5FA-31CB-4706-81C9-FC310BFC7FB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4" name="Text Box 888">
          <a:extLst>
            <a:ext uri="{FF2B5EF4-FFF2-40B4-BE49-F238E27FC236}">
              <a16:creationId xmlns:a16="http://schemas.microsoft.com/office/drawing/2014/main" id="{E00E496E-F0D0-4A22-9173-D1B10B7BA69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5" name="Text Box 889">
          <a:extLst>
            <a:ext uri="{FF2B5EF4-FFF2-40B4-BE49-F238E27FC236}">
              <a16:creationId xmlns:a16="http://schemas.microsoft.com/office/drawing/2014/main" id="{C915FCE0-3072-4AC9-8D8F-56EA13208BE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6" name="Text Box 890">
          <a:extLst>
            <a:ext uri="{FF2B5EF4-FFF2-40B4-BE49-F238E27FC236}">
              <a16:creationId xmlns:a16="http://schemas.microsoft.com/office/drawing/2014/main" id="{B0582A1E-60AA-420A-B03D-03A168A270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7" name="Text Box 891">
          <a:extLst>
            <a:ext uri="{FF2B5EF4-FFF2-40B4-BE49-F238E27FC236}">
              <a16:creationId xmlns:a16="http://schemas.microsoft.com/office/drawing/2014/main" id="{D55BA9C8-B489-4702-9D6A-C4EA898E000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8" name="Text Box 892">
          <a:extLst>
            <a:ext uri="{FF2B5EF4-FFF2-40B4-BE49-F238E27FC236}">
              <a16:creationId xmlns:a16="http://schemas.microsoft.com/office/drawing/2014/main" id="{9EAFEBDB-555C-4401-A6AE-48E320D07EB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79" name="Text Box 893">
          <a:extLst>
            <a:ext uri="{FF2B5EF4-FFF2-40B4-BE49-F238E27FC236}">
              <a16:creationId xmlns:a16="http://schemas.microsoft.com/office/drawing/2014/main" id="{4ED38E5A-50FC-4CEA-B3D1-906F5540764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0" name="Text Box 894">
          <a:extLst>
            <a:ext uri="{FF2B5EF4-FFF2-40B4-BE49-F238E27FC236}">
              <a16:creationId xmlns:a16="http://schemas.microsoft.com/office/drawing/2014/main" id="{BECE5298-3C5F-46C4-9FEF-D1629C0E2DC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1" name="Text Box 895">
          <a:extLst>
            <a:ext uri="{FF2B5EF4-FFF2-40B4-BE49-F238E27FC236}">
              <a16:creationId xmlns:a16="http://schemas.microsoft.com/office/drawing/2014/main" id="{30C16315-E882-4964-8E14-CC5B0BEDCB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2" name="Text Box 896">
          <a:extLst>
            <a:ext uri="{FF2B5EF4-FFF2-40B4-BE49-F238E27FC236}">
              <a16:creationId xmlns:a16="http://schemas.microsoft.com/office/drawing/2014/main" id="{2343A8BE-084E-4745-98CC-FD47C79F79D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3" name="Text Box 897">
          <a:extLst>
            <a:ext uri="{FF2B5EF4-FFF2-40B4-BE49-F238E27FC236}">
              <a16:creationId xmlns:a16="http://schemas.microsoft.com/office/drawing/2014/main" id="{861297F6-474A-47AC-B85C-C888FA7949D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4" name="Text Box 898">
          <a:extLst>
            <a:ext uri="{FF2B5EF4-FFF2-40B4-BE49-F238E27FC236}">
              <a16:creationId xmlns:a16="http://schemas.microsoft.com/office/drawing/2014/main" id="{A4D9DAF1-53B5-444E-82FE-8AE7794EBE0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5" name="Text Box 899">
          <a:extLst>
            <a:ext uri="{FF2B5EF4-FFF2-40B4-BE49-F238E27FC236}">
              <a16:creationId xmlns:a16="http://schemas.microsoft.com/office/drawing/2014/main" id="{A443472B-2096-4C4D-BB62-0F54899ECD5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6" name="Text Box 900">
          <a:extLst>
            <a:ext uri="{FF2B5EF4-FFF2-40B4-BE49-F238E27FC236}">
              <a16:creationId xmlns:a16="http://schemas.microsoft.com/office/drawing/2014/main" id="{D360ED09-F440-492F-99B0-5A0EE1E0E0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7" name="Text Box 901">
          <a:extLst>
            <a:ext uri="{FF2B5EF4-FFF2-40B4-BE49-F238E27FC236}">
              <a16:creationId xmlns:a16="http://schemas.microsoft.com/office/drawing/2014/main" id="{51D1E0DD-E92E-425D-B65B-2768DFAB540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8" name="Text Box 902">
          <a:extLst>
            <a:ext uri="{FF2B5EF4-FFF2-40B4-BE49-F238E27FC236}">
              <a16:creationId xmlns:a16="http://schemas.microsoft.com/office/drawing/2014/main" id="{236E0FF7-EAF1-47CA-A01E-0B87C387663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89" name="Text Box 903">
          <a:extLst>
            <a:ext uri="{FF2B5EF4-FFF2-40B4-BE49-F238E27FC236}">
              <a16:creationId xmlns:a16="http://schemas.microsoft.com/office/drawing/2014/main" id="{BBB00E52-2E7F-43BD-9983-23BD5ADF32C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0" name="Text Box 904">
          <a:extLst>
            <a:ext uri="{FF2B5EF4-FFF2-40B4-BE49-F238E27FC236}">
              <a16:creationId xmlns:a16="http://schemas.microsoft.com/office/drawing/2014/main" id="{E313A031-0A1E-44A8-9D49-DF012EC1AB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1" name="Text Box 905">
          <a:extLst>
            <a:ext uri="{FF2B5EF4-FFF2-40B4-BE49-F238E27FC236}">
              <a16:creationId xmlns:a16="http://schemas.microsoft.com/office/drawing/2014/main" id="{41C50FB2-CAF3-4B0A-8215-B27D86779FB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2" name="Text Box 906">
          <a:extLst>
            <a:ext uri="{FF2B5EF4-FFF2-40B4-BE49-F238E27FC236}">
              <a16:creationId xmlns:a16="http://schemas.microsoft.com/office/drawing/2014/main" id="{E581BA4A-237E-461D-8F46-02DBEEEA647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3" name="Text Box 907">
          <a:extLst>
            <a:ext uri="{FF2B5EF4-FFF2-40B4-BE49-F238E27FC236}">
              <a16:creationId xmlns:a16="http://schemas.microsoft.com/office/drawing/2014/main" id="{0A28E36D-4D33-4F29-BE89-20E1B2A4A21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4" name="Text Box 908">
          <a:extLst>
            <a:ext uri="{FF2B5EF4-FFF2-40B4-BE49-F238E27FC236}">
              <a16:creationId xmlns:a16="http://schemas.microsoft.com/office/drawing/2014/main" id="{8C0FBD16-FEFC-4C6F-A092-81B7E1CE893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5" name="Text Box 909">
          <a:extLst>
            <a:ext uri="{FF2B5EF4-FFF2-40B4-BE49-F238E27FC236}">
              <a16:creationId xmlns:a16="http://schemas.microsoft.com/office/drawing/2014/main" id="{CCF510BC-FFF9-4DE4-BAFF-26835D17E8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6" name="Text Box 910">
          <a:extLst>
            <a:ext uri="{FF2B5EF4-FFF2-40B4-BE49-F238E27FC236}">
              <a16:creationId xmlns:a16="http://schemas.microsoft.com/office/drawing/2014/main" id="{40A06A6E-D14A-4B55-A26C-BE67664A45C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7" name="Text Box 911">
          <a:extLst>
            <a:ext uri="{FF2B5EF4-FFF2-40B4-BE49-F238E27FC236}">
              <a16:creationId xmlns:a16="http://schemas.microsoft.com/office/drawing/2014/main" id="{3DFC1ECA-9086-4ECD-8F3B-F0E65912CAF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8" name="Text Box 912">
          <a:extLst>
            <a:ext uri="{FF2B5EF4-FFF2-40B4-BE49-F238E27FC236}">
              <a16:creationId xmlns:a16="http://schemas.microsoft.com/office/drawing/2014/main" id="{78B395F3-5A7C-444A-90CA-7936F4DEF2C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399" name="Text Box 913">
          <a:extLst>
            <a:ext uri="{FF2B5EF4-FFF2-40B4-BE49-F238E27FC236}">
              <a16:creationId xmlns:a16="http://schemas.microsoft.com/office/drawing/2014/main" id="{2183A26D-49B7-4B44-9566-DF165FE793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0" name="Text Box 914">
          <a:extLst>
            <a:ext uri="{FF2B5EF4-FFF2-40B4-BE49-F238E27FC236}">
              <a16:creationId xmlns:a16="http://schemas.microsoft.com/office/drawing/2014/main" id="{BF8B6539-0353-41C8-B06C-13F0C590BBC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1" name="Text Box 915">
          <a:extLst>
            <a:ext uri="{FF2B5EF4-FFF2-40B4-BE49-F238E27FC236}">
              <a16:creationId xmlns:a16="http://schemas.microsoft.com/office/drawing/2014/main" id="{975413D2-8767-48F5-A15B-A095F8C3371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2" name="Text Box 916">
          <a:extLst>
            <a:ext uri="{FF2B5EF4-FFF2-40B4-BE49-F238E27FC236}">
              <a16:creationId xmlns:a16="http://schemas.microsoft.com/office/drawing/2014/main" id="{A7C49724-BA1B-4EBA-BB2C-860E2E799CF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3" name="Text Box 917">
          <a:extLst>
            <a:ext uri="{FF2B5EF4-FFF2-40B4-BE49-F238E27FC236}">
              <a16:creationId xmlns:a16="http://schemas.microsoft.com/office/drawing/2014/main" id="{9E52FDB5-B2C4-4F5B-A444-BD0C8B19BF6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4" name="Text Box 918">
          <a:extLst>
            <a:ext uri="{FF2B5EF4-FFF2-40B4-BE49-F238E27FC236}">
              <a16:creationId xmlns:a16="http://schemas.microsoft.com/office/drawing/2014/main" id="{38CAC018-DF60-4333-BEC7-CD10B9861D8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5" name="Text Box 919">
          <a:extLst>
            <a:ext uri="{FF2B5EF4-FFF2-40B4-BE49-F238E27FC236}">
              <a16:creationId xmlns:a16="http://schemas.microsoft.com/office/drawing/2014/main" id="{15756F47-1A0C-474E-84A8-3120FF04DA4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6" name="Text Box 920">
          <a:extLst>
            <a:ext uri="{FF2B5EF4-FFF2-40B4-BE49-F238E27FC236}">
              <a16:creationId xmlns:a16="http://schemas.microsoft.com/office/drawing/2014/main" id="{3E95C6C3-0845-4921-805F-9D2D40DB04C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7" name="Text Box 921">
          <a:extLst>
            <a:ext uri="{FF2B5EF4-FFF2-40B4-BE49-F238E27FC236}">
              <a16:creationId xmlns:a16="http://schemas.microsoft.com/office/drawing/2014/main" id="{1B240FC7-7F0F-4DAF-BA54-6B89676BFB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8" name="Text Box 922">
          <a:extLst>
            <a:ext uri="{FF2B5EF4-FFF2-40B4-BE49-F238E27FC236}">
              <a16:creationId xmlns:a16="http://schemas.microsoft.com/office/drawing/2014/main" id="{C2F3568A-7E93-47DB-9F02-AB4A3AF5F1E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09" name="Text Box 923">
          <a:extLst>
            <a:ext uri="{FF2B5EF4-FFF2-40B4-BE49-F238E27FC236}">
              <a16:creationId xmlns:a16="http://schemas.microsoft.com/office/drawing/2014/main" id="{5F15A90E-A9C6-4A41-8A64-5A026FEE76E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0" name="Text Box 924">
          <a:extLst>
            <a:ext uri="{FF2B5EF4-FFF2-40B4-BE49-F238E27FC236}">
              <a16:creationId xmlns:a16="http://schemas.microsoft.com/office/drawing/2014/main" id="{5E62887D-DA0C-42DF-A05D-D840B761F58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1" name="Text Box 925">
          <a:extLst>
            <a:ext uri="{FF2B5EF4-FFF2-40B4-BE49-F238E27FC236}">
              <a16:creationId xmlns:a16="http://schemas.microsoft.com/office/drawing/2014/main" id="{19D8743B-C1D4-45DE-AC32-E50D7C866AD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2" name="Text Box 926">
          <a:extLst>
            <a:ext uri="{FF2B5EF4-FFF2-40B4-BE49-F238E27FC236}">
              <a16:creationId xmlns:a16="http://schemas.microsoft.com/office/drawing/2014/main" id="{4411B5BD-0575-4738-9EFF-51B2CDEFE6A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3" name="Text Box 927">
          <a:extLst>
            <a:ext uri="{FF2B5EF4-FFF2-40B4-BE49-F238E27FC236}">
              <a16:creationId xmlns:a16="http://schemas.microsoft.com/office/drawing/2014/main" id="{6294ED10-AE1B-4624-917D-FE6C1A936A4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4" name="Text Box 928">
          <a:extLst>
            <a:ext uri="{FF2B5EF4-FFF2-40B4-BE49-F238E27FC236}">
              <a16:creationId xmlns:a16="http://schemas.microsoft.com/office/drawing/2014/main" id="{7CC669E3-2723-4328-A63F-506C2066203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5" name="Text Box 929">
          <a:extLst>
            <a:ext uri="{FF2B5EF4-FFF2-40B4-BE49-F238E27FC236}">
              <a16:creationId xmlns:a16="http://schemas.microsoft.com/office/drawing/2014/main" id="{5312DBF6-B8EB-42D8-BA87-FD8D6730C78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6" name="Text Box 930">
          <a:extLst>
            <a:ext uri="{FF2B5EF4-FFF2-40B4-BE49-F238E27FC236}">
              <a16:creationId xmlns:a16="http://schemas.microsoft.com/office/drawing/2014/main" id="{3687DA42-A093-475D-855D-DCC655F39A3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7" name="Text Box 931">
          <a:extLst>
            <a:ext uri="{FF2B5EF4-FFF2-40B4-BE49-F238E27FC236}">
              <a16:creationId xmlns:a16="http://schemas.microsoft.com/office/drawing/2014/main" id="{4B02A47C-5A52-479A-80CF-8B279FCB0C7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8" name="Text Box 932">
          <a:extLst>
            <a:ext uri="{FF2B5EF4-FFF2-40B4-BE49-F238E27FC236}">
              <a16:creationId xmlns:a16="http://schemas.microsoft.com/office/drawing/2014/main" id="{3288BB7A-7A2E-4C61-A7AE-8743E729815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19" name="Text Box 933">
          <a:extLst>
            <a:ext uri="{FF2B5EF4-FFF2-40B4-BE49-F238E27FC236}">
              <a16:creationId xmlns:a16="http://schemas.microsoft.com/office/drawing/2014/main" id="{EAD792AD-0AEA-4106-861C-C0E65E39728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0" name="Text Box 934">
          <a:extLst>
            <a:ext uri="{FF2B5EF4-FFF2-40B4-BE49-F238E27FC236}">
              <a16:creationId xmlns:a16="http://schemas.microsoft.com/office/drawing/2014/main" id="{8A9517E3-077E-4E72-B6B1-1E8C87D9F7F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1" name="Text Box 935">
          <a:extLst>
            <a:ext uri="{FF2B5EF4-FFF2-40B4-BE49-F238E27FC236}">
              <a16:creationId xmlns:a16="http://schemas.microsoft.com/office/drawing/2014/main" id="{8D170432-1C78-4F14-9380-93592403C5C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2" name="Text Box 936">
          <a:extLst>
            <a:ext uri="{FF2B5EF4-FFF2-40B4-BE49-F238E27FC236}">
              <a16:creationId xmlns:a16="http://schemas.microsoft.com/office/drawing/2014/main" id="{45A7061D-5F6F-4BB5-936C-8C6ED4AC387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3" name="Text Box 937">
          <a:extLst>
            <a:ext uri="{FF2B5EF4-FFF2-40B4-BE49-F238E27FC236}">
              <a16:creationId xmlns:a16="http://schemas.microsoft.com/office/drawing/2014/main" id="{E070AFFC-875F-4F9B-A046-AE3CFD7CB93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4" name="Text Box 938">
          <a:extLst>
            <a:ext uri="{FF2B5EF4-FFF2-40B4-BE49-F238E27FC236}">
              <a16:creationId xmlns:a16="http://schemas.microsoft.com/office/drawing/2014/main" id="{D73BA037-1258-47C1-8DA0-279E56EC93F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5" name="Text Box 939">
          <a:extLst>
            <a:ext uri="{FF2B5EF4-FFF2-40B4-BE49-F238E27FC236}">
              <a16:creationId xmlns:a16="http://schemas.microsoft.com/office/drawing/2014/main" id="{0CE4B1C4-EE9F-482D-B886-9B87D5DB091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6" name="Text Box 940">
          <a:extLst>
            <a:ext uri="{FF2B5EF4-FFF2-40B4-BE49-F238E27FC236}">
              <a16:creationId xmlns:a16="http://schemas.microsoft.com/office/drawing/2014/main" id="{BDE56141-A729-47B8-9767-358630BFE22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7" name="Text Box 941">
          <a:extLst>
            <a:ext uri="{FF2B5EF4-FFF2-40B4-BE49-F238E27FC236}">
              <a16:creationId xmlns:a16="http://schemas.microsoft.com/office/drawing/2014/main" id="{614772C7-0280-41B7-AD6B-0C3AD54112C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8" name="Text Box 942">
          <a:extLst>
            <a:ext uri="{FF2B5EF4-FFF2-40B4-BE49-F238E27FC236}">
              <a16:creationId xmlns:a16="http://schemas.microsoft.com/office/drawing/2014/main" id="{53504AB4-81A7-4B36-91A8-78FD76B5FA4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29" name="Text Box 943">
          <a:extLst>
            <a:ext uri="{FF2B5EF4-FFF2-40B4-BE49-F238E27FC236}">
              <a16:creationId xmlns:a16="http://schemas.microsoft.com/office/drawing/2014/main" id="{F232A354-40BA-41F6-B139-4087DD356EE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0" name="Text Box 944">
          <a:extLst>
            <a:ext uri="{FF2B5EF4-FFF2-40B4-BE49-F238E27FC236}">
              <a16:creationId xmlns:a16="http://schemas.microsoft.com/office/drawing/2014/main" id="{A17C1DD9-1BAE-414C-909C-EED58ACFAC9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1" name="Text Box 945">
          <a:extLst>
            <a:ext uri="{FF2B5EF4-FFF2-40B4-BE49-F238E27FC236}">
              <a16:creationId xmlns:a16="http://schemas.microsoft.com/office/drawing/2014/main" id="{1E3A37D6-AE90-42FA-BB1E-47E2F7E079C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2" name="Text Box 946">
          <a:extLst>
            <a:ext uri="{FF2B5EF4-FFF2-40B4-BE49-F238E27FC236}">
              <a16:creationId xmlns:a16="http://schemas.microsoft.com/office/drawing/2014/main" id="{B82692CA-8B94-423E-812E-1FE92C7B9DD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3" name="Text Box 947">
          <a:extLst>
            <a:ext uri="{FF2B5EF4-FFF2-40B4-BE49-F238E27FC236}">
              <a16:creationId xmlns:a16="http://schemas.microsoft.com/office/drawing/2014/main" id="{20342918-BCF3-4D10-B41F-30BF024D47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4" name="Text Box 948">
          <a:extLst>
            <a:ext uri="{FF2B5EF4-FFF2-40B4-BE49-F238E27FC236}">
              <a16:creationId xmlns:a16="http://schemas.microsoft.com/office/drawing/2014/main" id="{211D9B9D-B06A-497D-91A3-672A08904CE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5" name="Text Box 949">
          <a:extLst>
            <a:ext uri="{FF2B5EF4-FFF2-40B4-BE49-F238E27FC236}">
              <a16:creationId xmlns:a16="http://schemas.microsoft.com/office/drawing/2014/main" id="{6EF94083-1E9E-4974-A634-11B4FD01150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6" name="Text Box 950">
          <a:extLst>
            <a:ext uri="{FF2B5EF4-FFF2-40B4-BE49-F238E27FC236}">
              <a16:creationId xmlns:a16="http://schemas.microsoft.com/office/drawing/2014/main" id="{F177A707-6223-4176-BBEC-A8DCDED7283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7" name="Text Box 951">
          <a:extLst>
            <a:ext uri="{FF2B5EF4-FFF2-40B4-BE49-F238E27FC236}">
              <a16:creationId xmlns:a16="http://schemas.microsoft.com/office/drawing/2014/main" id="{E43B8E7B-CAC5-4A7E-810F-507CEBF9CB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8" name="Text Box 952">
          <a:extLst>
            <a:ext uri="{FF2B5EF4-FFF2-40B4-BE49-F238E27FC236}">
              <a16:creationId xmlns:a16="http://schemas.microsoft.com/office/drawing/2014/main" id="{CAD76169-1C73-43F6-9213-7CBAD71F71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39" name="Text Box 953">
          <a:extLst>
            <a:ext uri="{FF2B5EF4-FFF2-40B4-BE49-F238E27FC236}">
              <a16:creationId xmlns:a16="http://schemas.microsoft.com/office/drawing/2014/main" id="{5E601A45-F4BB-4F5F-957B-231B6D11BEE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0" name="Text Box 954">
          <a:extLst>
            <a:ext uri="{FF2B5EF4-FFF2-40B4-BE49-F238E27FC236}">
              <a16:creationId xmlns:a16="http://schemas.microsoft.com/office/drawing/2014/main" id="{39430893-9365-4EA9-BE99-4B07748AE0C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1" name="Text Box 955">
          <a:extLst>
            <a:ext uri="{FF2B5EF4-FFF2-40B4-BE49-F238E27FC236}">
              <a16:creationId xmlns:a16="http://schemas.microsoft.com/office/drawing/2014/main" id="{943F4B75-A971-4603-87FE-F25D35347BA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2" name="Text Box 956">
          <a:extLst>
            <a:ext uri="{FF2B5EF4-FFF2-40B4-BE49-F238E27FC236}">
              <a16:creationId xmlns:a16="http://schemas.microsoft.com/office/drawing/2014/main" id="{C03A7876-01F9-4EC0-84CF-D07E10252F7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3" name="Text Box 957">
          <a:extLst>
            <a:ext uri="{FF2B5EF4-FFF2-40B4-BE49-F238E27FC236}">
              <a16:creationId xmlns:a16="http://schemas.microsoft.com/office/drawing/2014/main" id="{FA0BAF7E-1559-41BC-8D93-3EA079FA0E1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4" name="Text Box 958">
          <a:extLst>
            <a:ext uri="{FF2B5EF4-FFF2-40B4-BE49-F238E27FC236}">
              <a16:creationId xmlns:a16="http://schemas.microsoft.com/office/drawing/2014/main" id="{EB762D5B-DC67-4B92-90FB-141EFA2788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5" name="Text Box 959">
          <a:extLst>
            <a:ext uri="{FF2B5EF4-FFF2-40B4-BE49-F238E27FC236}">
              <a16:creationId xmlns:a16="http://schemas.microsoft.com/office/drawing/2014/main" id="{E5B23702-3CA2-49E2-9CDD-E1E4B193028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6" name="Text Box 960">
          <a:extLst>
            <a:ext uri="{FF2B5EF4-FFF2-40B4-BE49-F238E27FC236}">
              <a16:creationId xmlns:a16="http://schemas.microsoft.com/office/drawing/2014/main" id="{CAD4C2AE-6430-4AB4-BD90-D9AD5AC53AF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7" name="Text Box 961">
          <a:extLst>
            <a:ext uri="{FF2B5EF4-FFF2-40B4-BE49-F238E27FC236}">
              <a16:creationId xmlns:a16="http://schemas.microsoft.com/office/drawing/2014/main" id="{B0981F0B-BBBD-43A2-A255-1CE03EC53DE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8" name="Text Box 962">
          <a:extLst>
            <a:ext uri="{FF2B5EF4-FFF2-40B4-BE49-F238E27FC236}">
              <a16:creationId xmlns:a16="http://schemas.microsoft.com/office/drawing/2014/main" id="{F6A1CBCD-E5EC-4577-8A06-5C61CD7AD4C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49" name="Text Box 963">
          <a:extLst>
            <a:ext uri="{FF2B5EF4-FFF2-40B4-BE49-F238E27FC236}">
              <a16:creationId xmlns:a16="http://schemas.microsoft.com/office/drawing/2014/main" id="{19F642B4-C1D5-43FB-BCDD-3CD20FDAADB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0" name="Text Box 964">
          <a:extLst>
            <a:ext uri="{FF2B5EF4-FFF2-40B4-BE49-F238E27FC236}">
              <a16:creationId xmlns:a16="http://schemas.microsoft.com/office/drawing/2014/main" id="{07500009-246B-427F-B420-1E0682977A1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1" name="Text Box 965">
          <a:extLst>
            <a:ext uri="{FF2B5EF4-FFF2-40B4-BE49-F238E27FC236}">
              <a16:creationId xmlns:a16="http://schemas.microsoft.com/office/drawing/2014/main" id="{E0002486-3C6C-4295-B641-149C4343947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2" name="Text Box 966">
          <a:extLst>
            <a:ext uri="{FF2B5EF4-FFF2-40B4-BE49-F238E27FC236}">
              <a16:creationId xmlns:a16="http://schemas.microsoft.com/office/drawing/2014/main" id="{E3002D21-40B0-4C31-AE45-18C028F9CF1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3" name="Text Box 967">
          <a:extLst>
            <a:ext uri="{FF2B5EF4-FFF2-40B4-BE49-F238E27FC236}">
              <a16:creationId xmlns:a16="http://schemas.microsoft.com/office/drawing/2014/main" id="{D665446C-74C6-4E28-B97C-1FE607903BA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4" name="Text Box 968">
          <a:extLst>
            <a:ext uri="{FF2B5EF4-FFF2-40B4-BE49-F238E27FC236}">
              <a16:creationId xmlns:a16="http://schemas.microsoft.com/office/drawing/2014/main" id="{D5E93726-ED0A-42E6-9CB4-628CD53BACF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5" name="Text Box 969">
          <a:extLst>
            <a:ext uri="{FF2B5EF4-FFF2-40B4-BE49-F238E27FC236}">
              <a16:creationId xmlns:a16="http://schemas.microsoft.com/office/drawing/2014/main" id="{DC0A7CC7-2945-4669-90BE-318D4648316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6" name="Text Box 970">
          <a:extLst>
            <a:ext uri="{FF2B5EF4-FFF2-40B4-BE49-F238E27FC236}">
              <a16:creationId xmlns:a16="http://schemas.microsoft.com/office/drawing/2014/main" id="{45BF0FB0-5E00-42E2-8864-8A9A3DD0B46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7" name="Text Box 971">
          <a:extLst>
            <a:ext uri="{FF2B5EF4-FFF2-40B4-BE49-F238E27FC236}">
              <a16:creationId xmlns:a16="http://schemas.microsoft.com/office/drawing/2014/main" id="{75DBF6C9-890D-4D0D-8580-8D16DC3EE5E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8" name="Text Box 972">
          <a:extLst>
            <a:ext uri="{FF2B5EF4-FFF2-40B4-BE49-F238E27FC236}">
              <a16:creationId xmlns:a16="http://schemas.microsoft.com/office/drawing/2014/main" id="{1209F5C5-6AA7-4014-8424-CA5557F898F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59" name="Text Box 973">
          <a:extLst>
            <a:ext uri="{FF2B5EF4-FFF2-40B4-BE49-F238E27FC236}">
              <a16:creationId xmlns:a16="http://schemas.microsoft.com/office/drawing/2014/main" id="{8C1E3EB5-3FF7-420E-B860-A249B0DB37B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0" name="Text Box 974">
          <a:extLst>
            <a:ext uri="{FF2B5EF4-FFF2-40B4-BE49-F238E27FC236}">
              <a16:creationId xmlns:a16="http://schemas.microsoft.com/office/drawing/2014/main" id="{1FCC1DDF-20A3-4267-8BB3-677A0D73093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1" name="Text Box 975">
          <a:extLst>
            <a:ext uri="{FF2B5EF4-FFF2-40B4-BE49-F238E27FC236}">
              <a16:creationId xmlns:a16="http://schemas.microsoft.com/office/drawing/2014/main" id="{A605037A-30C7-4D04-8D8B-E7A77CC21D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2" name="Text Box 976">
          <a:extLst>
            <a:ext uri="{FF2B5EF4-FFF2-40B4-BE49-F238E27FC236}">
              <a16:creationId xmlns:a16="http://schemas.microsoft.com/office/drawing/2014/main" id="{D0093FE7-4365-4FBD-B934-50B7D21C960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3" name="Text Box 977">
          <a:extLst>
            <a:ext uri="{FF2B5EF4-FFF2-40B4-BE49-F238E27FC236}">
              <a16:creationId xmlns:a16="http://schemas.microsoft.com/office/drawing/2014/main" id="{9D306194-FD02-4CFC-8061-27B16194124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4" name="Text Box 978">
          <a:extLst>
            <a:ext uri="{FF2B5EF4-FFF2-40B4-BE49-F238E27FC236}">
              <a16:creationId xmlns:a16="http://schemas.microsoft.com/office/drawing/2014/main" id="{0DE54699-6F8F-4BE6-B6C4-4F75FD0CD72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5" name="Text Box 979">
          <a:extLst>
            <a:ext uri="{FF2B5EF4-FFF2-40B4-BE49-F238E27FC236}">
              <a16:creationId xmlns:a16="http://schemas.microsoft.com/office/drawing/2014/main" id="{1F51C619-7E04-4759-A2AC-C544CAB6080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6" name="Text Box 980">
          <a:extLst>
            <a:ext uri="{FF2B5EF4-FFF2-40B4-BE49-F238E27FC236}">
              <a16:creationId xmlns:a16="http://schemas.microsoft.com/office/drawing/2014/main" id="{9B7B0D10-E0C8-41A9-B85B-3A68133492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7" name="Text Box 981">
          <a:extLst>
            <a:ext uri="{FF2B5EF4-FFF2-40B4-BE49-F238E27FC236}">
              <a16:creationId xmlns:a16="http://schemas.microsoft.com/office/drawing/2014/main" id="{1BDCD050-A3A4-45C6-9778-05F751A8C3F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8" name="Text Box 982">
          <a:extLst>
            <a:ext uri="{FF2B5EF4-FFF2-40B4-BE49-F238E27FC236}">
              <a16:creationId xmlns:a16="http://schemas.microsoft.com/office/drawing/2014/main" id="{14CE844F-F85A-4BD8-BD2F-FB9490C4EB2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69" name="Text Box 983">
          <a:extLst>
            <a:ext uri="{FF2B5EF4-FFF2-40B4-BE49-F238E27FC236}">
              <a16:creationId xmlns:a16="http://schemas.microsoft.com/office/drawing/2014/main" id="{478DC30C-6B5C-490C-8009-EE8E457CECC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0" name="Text Box 984">
          <a:extLst>
            <a:ext uri="{FF2B5EF4-FFF2-40B4-BE49-F238E27FC236}">
              <a16:creationId xmlns:a16="http://schemas.microsoft.com/office/drawing/2014/main" id="{6610B9FD-0C4A-41BA-B3F9-8431F12FA17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1" name="Text Box 985">
          <a:extLst>
            <a:ext uri="{FF2B5EF4-FFF2-40B4-BE49-F238E27FC236}">
              <a16:creationId xmlns:a16="http://schemas.microsoft.com/office/drawing/2014/main" id="{D1881F13-AF01-4BC5-BB95-A1FAA2FCBE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2" name="Text Box 986">
          <a:extLst>
            <a:ext uri="{FF2B5EF4-FFF2-40B4-BE49-F238E27FC236}">
              <a16:creationId xmlns:a16="http://schemas.microsoft.com/office/drawing/2014/main" id="{6B2A63B2-8C6E-488A-A6FC-693B63AE417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3" name="Text Box 987">
          <a:extLst>
            <a:ext uri="{FF2B5EF4-FFF2-40B4-BE49-F238E27FC236}">
              <a16:creationId xmlns:a16="http://schemas.microsoft.com/office/drawing/2014/main" id="{0296339D-101B-4E97-A9D7-D565BAFD88C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4" name="Text Box 988">
          <a:extLst>
            <a:ext uri="{FF2B5EF4-FFF2-40B4-BE49-F238E27FC236}">
              <a16:creationId xmlns:a16="http://schemas.microsoft.com/office/drawing/2014/main" id="{846E4946-4B8B-48E6-9179-2F001EBB789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5" name="Text Box 989">
          <a:extLst>
            <a:ext uri="{FF2B5EF4-FFF2-40B4-BE49-F238E27FC236}">
              <a16:creationId xmlns:a16="http://schemas.microsoft.com/office/drawing/2014/main" id="{EA886C41-8597-49F1-B3B7-2B6A70317AD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6" name="Text Box 990">
          <a:extLst>
            <a:ext uri="{FF2B5EF4-FFF2-40B4-BE49-F238E27FC236}">
              <a16:creationId xmlns:a16="http://schemas.microsoft.com/office/drawing/2014/main" id="{0E85A44A-1801-48BE-91C8-62F59AFAB31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7" name="Text Box 991">
          <a:extLst>
            <a:ext uri="{FF2B5EF4-FFF2-40B4-BE49-F238E27FC236}">
              <a16:creationId xmlns:a16="http://schemas.microsoft.com/office/drawing/2014/main" id="{C32607D2-E940-4C73-842D-C8ABEC63892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8" name="Text Box 992">
          <a:extLst>
            <a:ext uri="{FF2B5EF4-FFF2-40B4-BE49-F238E27FC236}">
              <a16:creationId xmlns:a16="http://schemas.microsoft.com/office/drawing/2014/main" id="{321A8EB3-9522-429C-93E2-F6A7774E3B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79" name="Text Box 993">
          <a:extLst>
            <a:ext uri="{FF2B5EF4-FFF2-40B4-BE49-F238E27FC236}">
              <a16:creationId xmlns:a16="http://schemas.microsoft.com/office/drawing/2014/main" id="{4129CB9C-4964-4537-AB49-0360F7FCB76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0" name="Text Box 994">
          <a:extLst>
            <a:ext uri="{FF2B5EF4-FFF2-40B4-BE49-F238E27FC236}">
              <a16:creationId xmlns:a16="http://schemas.microsoft.com/office/drawing/2014/main" id="{1957BE23-6676-4104-9C3E-F57FF0FF194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1" name="Text Box 995">
          <a:extLst>
            <a:ext uri="{FF2B5EF4-FFF2-40B4-BE49-F238E27FC236}">
              <a16:creationId xmlns:a16="http://schemas.microsoft.com/office/drawing/2014/main" id="{E23FED6E-2BEC-45DD-A974-6DFB4CB87C2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2" name="Text Box 996">
          <a:extLst>
            <a:ext uri="{FF2B5EF4-FFF2-40B4-BE49-F238E27FC236}">
              <a16:creationId xmlns:a16="http://schemas.microsoft.com/office/drawing/2014/main" id="{B10BC0CE-30AF-4B3C-AF71-151DF6A2686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3" name="Text Box 997">
          <a:extLst>
            <a:ext uri="{FF2B5EF4-FFF2-40B4-BE49-F238E27FC236}">
              <a16:creationId xmlns:a16="http://schemas.microsoft.com/office/drawing/2014/main" id="{773F38CA-2C43-4718-AA68-85ECF87D53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4" name="Text Box 998">
          <a:extLst>
            <a:ext uri="{FF2B5EF4-FFF2-40B4-BE49-F238E27FC236}">
              <a16:creationId xmlns:a16="http://schemas.microsoft.com/office/drawing/2014/main" id="{199C994E-356B-4C79-9D95-FAD5DAF2CE7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5" name="Text Box 999">
          <a:extLst>
            <a:ext uri="{FF2B5EF4-FFF2-40B4-BE49-F238E27FC236}">
              <a16:creationId xmlns:a16="http://schemas.microsoft.com/office/drawing/2014/main" id="{FC19D12D-0949-4F18-8F61-E55A11DA830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6" name="Text Box 1000">
          <a:extLst>
            <a:ext uri="{FF2B5EF4-FFF2-40B4-BE49-F238E27FC236}">
              <a16:creationId xmlns:a16="http://schemas.microsoft.com/office/drawing/2014/main" id="{7C8BCCD4-15A0-4508-B965-C6803FD0145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7" name="Text Box 1001">
          <a:extLst>
            <a:ext uri="{FF2B5EF4-FFF2-40B4-BE49-F238E27FC236}">
              <a16:creationId xmlns:a16="http://schemas.microsoft.com/office/drawing/2014/main" id="{84E5A954-4481-4821-AE01-28F32B942AD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8" name="Text Box 1002">
          <a:extLst>
            <a:ext uri="{FF2B5EF4-FFF2-40B4-BE49-F238E27FC236}">
              <a16:creationId xmlns:a16="http://schemas.microsoft.com/office/drawing/2014/main" id="{84FA3835-ADE7-42C1-B707-660082EC24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89" name="Text Box 1003">
          <a:extLst>
            <a:ext uri="{FF2B5EF4-FFF2-40B4-BE49-F238E27FC236}">
              <a16:creationId xmlns:a16="http://schemas.microsoft.com/office/drawing/2014/main" id="{53FDADED-30AB-4D76-8874-7A1B84C4D38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0" name="Text Box 1004">
          <a:extLst>
            <a:ext uri="{FF2B5EF4-FFF2-40B4-BE49-F238E27FC236}">
              <a16:creationId xmlns:a16="http://schemas.microsoft.com/office/drawing/2014/main" id="{1120F577-348A-4C1E-A37C-FBC6ED99959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1" name="Text Box 1005">
          <a:extLst>
            <a:ext uri="{FF2B5EF4-FFF2-40B4-BE49-F238E27FC236}">
              <a16:creationId xmlns:a16="http://schemas.microsoft.com/office/drawing/2014/main" id="{C4D504B7-5FA1-4AA7-96BE-50C39285C72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2" name="Text Box 1006">
          <a:extLst>
            <a:ext uri="{FF2B5EF4-FFF2-40B4-BE49-F238E27FC236}">
              <a16:creationId xmlns:a16="http://schemas.microsoft.com/office/drawing/2014/main" id="{BDA67DF1-2EDD-4BF8-81DF-F55490402AE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3" name="Text Box 1007">
          <a:extLst>
            <a:ext uri="{FF2B5EF4-FFF2-40B4-BE49-F238E27FC236}">
              <a16:creationId xmlns:a16="http://schemas.microsoft.com/office/drawing/2014/main" id="{BF6148E4-B014-4B03-A334-729EBAB8EF4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4" name="Text Box 1008">
          <a:extLst>
            <a:ext uri="{FF2B5EF4-FFF2-40B4-BE49-F238E27FC236}">
              <a16:creationId xmlns:a16="http://schemas.microsoft.com/office/drawing/2014/main" id="{61A5C1DD-6EC0-4F89-B453-CB66DB36438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5" name="Text Box 1009">
          <a:extLst>
            <a:ext uri="{FF2B5EF4-FFF2-40B4-BE49-F238E27FC236}">
              <a16:creationId xmlns:a16="http://schemas.microsoft.com/office/drawing/2014/main" id="{326046D5-F648-4F15-A144-4C6FDF7A39B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6" name="Text Box 1010">
          <a:extLst>
            <a:ext uri="{FF2B5EF4-FFF2-40B4-BE49-F238E27FC236}">
              <a16:creationId xmlns:a16="http://schemas.microsoft.com/office/drawing/2014/main" id="{64FC043A-CA53-4DA9-89A6-B12CE68E2D9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7" name="Text Box 1011">
          <a:extLst>
            <a:ext uri="{FF2B5EF4-FFF2-40B4-BE49-F238E27FC236}">
              <a16:creationId xmlns:a16="http://schemas.microsoft.com/office/drawing/2014/main" id="{7C05D740-8995-4548-BC5C-F5CF19B4524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8" name="Text Box 1012">
          <a:extLst>
            <a:ext uri="{FF2B5EF4-FFF2-40B4-BE49-F238E27FC236}">
              <a16:creationId xmlns:a16="http://schemas.microsoft.com/office/drawing/2014/main" id="{1244F444-3489-4D61-9F8A-7EBA518BE12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499" name="Text Box 1013">
          <a:extLst>
            <a:ext uri="{FF2B5EF4-FFF2-40B4-BE49-F238E27FC236}">
              <a16:creationId xmlns:a16="http://schemas.microsoft.com/office/drawing/2014/main" id="{B66AEF66-3F42-473B-8030-1289E2485A7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0" name="Text Box 1014">
          <a:extLst>
            <a:ext uri="{FF2B5EF4-FFF2-40B4-BE49-F238E27FC236}">
              <a16:creationId xmlns:a16="http://schemas.microsoft.com/office/drawing/2014/main" id="{F2D5E4C8-C931-4E33-8685-5D864222626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1" name="Text Box 1015">
          <a:extLst>
            <a:ext uri="{FF2B5EF4-FFF2-40B4-BE49-F238E27FC236}">
              <a16:creationId xmlns:a16="http://schemas.microsoft.com/office/drawing/2014/main" id="{8548C75C-28CF-40D1-A3C2-821888D4CC1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2" name="Text Box 1016">
          <a:extLst>
            <a:ext uri="{FF2B5EF4-FFF2-40B4-BE49-F238E27FC236}">
              <a16:creationId xmlns:a16="http://schemas.microsoft.com/office/drawing/2014/main" id="{C12DA172-7FCC-4113-BA04-44E7867631C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3" name="Text Box 1017">
          <a:extLst>
            <a:ext uri="{FF2B5EF4-FFF2-40B4-BE49-F238E27FC236}">
              <a16:creationId xmlns:a16="http://schemas.microsoft.com/office/drawing/2014/main" id="{3599DF56-5ECE-44AE-BB02-E341BE2192E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4" name="Text Box 1018">
          <a:extLst>
            <a:ext uri="{FF2B5EF4-FFF2-40B4-BE49-F238E27FC236}">
              <a16:creationId xmlns:a16="http://schemas.microsoft.com/office/drawing/2014/main" id="{1217F5BA-C8F3-40FD-AFFC-693E9BCEA5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5" name="Text Box 1019">
          <a:extLst>
            <a:ext uri="{FF2B5EF4-FFF2-40B4-BE49-F238E27FC236}">
              <a16:creationId xmlns:a16="http://schemas.microsoft.com/office/drawing/2014/main" id="{5D6A9CE2-7160-4CD4-B9DA-F6ED38E6F03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6" name="Text Box 1020">
          <a:extLst>
            <a:ext uri="{FF2B5EF4-FFF2-40B4-BE49-F238E27FC236}">
              <a16:creationId xmlns:a16="http://schemas.microsoft.com/office/drawing/2014/main" id="{37194DFE-1388-4A00-A9E3-F5E0F0218DC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7" name="Text Box 1021">
          <a:extLst>
            <a:ext uri="{FF2B5EF4-FFF2-40B4-BE49-F238E27FC236}">
              <a16:creationId xmlns:a16="http://schemas.microsoft.com/office/drawing/2014/main" id="{D108081E-F3E2-4BD2-8DA0-F8BC27B0EE4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8" name="Text Box 1022">
          <a:extLst>
            <a:ext uri="{FF2B5EF4-FFF2-40B4-BE49-F238E27FC236}">
              <a16:creationId xmlns:a16="http://schemas.microsoft.com/office/drawing/2014/main" id="{3867726A-63B6-4870-A80C-5272F65347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09" name="Text Box 1023">
          <a:extLst>
            <a:ext uri="{FF2B5EF4-FFF2-40B4-BE49-F238E27FC236}">
              <a16:creationId xmlns:a16="http://schemas.microsoft.com/office/drawing/2014/main" id="{7BFE27FA-D774-43D3-BD77-403F0F3C4CE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0" name="Text Box 1024">
          <a:extLst>
            <a:ext uri="{FF2B5EF4-FFF2-40B4-BE49-F238E27FC236}">
              <a16:creationId xmlns:a16="http://schemas.microsoft.com/office/drawing/2014/main" id="{DAC02D9C-4E39-41EE-9FDD-22723EFD3A8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1" name="Text Box 1025">
          <a:extLst>
            <a:ext uri="{FF2B5EF4-FFF2-40B4-BE49-F238E27FC236}">
              <a16:creationId xmlns:a16="http://schemas.microsoft.com/office/drawing/2014/main" id="{84FA49A1-1302-4977-8ECC-0096ABA1895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2" name="Text Box 1026">
          <a:extLst>
            <a:ext uri="{FF2B5EF4-FFF2-40B4-BE49-F238E27FC236}">
              <a16:creationId xmlns:a16="http://schemas.microsoft.com/office/drawing/2014/main" id="{7652639A-7E75-48FC-8E96-12515D225EA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3" name="Text Box 1027">
          <a:extLst>
            <a:ext uri="{FF2B5EF4-FFF2-40B4-BE49-F238E27FC236}">
              <a16:creationId xmlns:a16="http://schemas.microsoft.com/office/drawing/2014/main" id="{8E931892-9312-408D-9073-7A70AD06F75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4" name="Text Box 1028">
          <a:extLst>
            <a:ext uri="{FF2B5EF4-FFF2-40B4-BE49-F238E27FC236}">
              <a16:creationId xmlns:a16="http://schemas.microsoft.com/office/drawing/2014/main" id="{A3119B25-2B84-4ED3-BD9B-C89803BEC3C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5" name="Text Box 1029">
          <a:extLst>
            <a:ext uri="{FF2B5EF4-FFF2-40B4-BE49-F238E27FC236}">
              <a16:creationId xmlns:a16="http://schemas.microsoft.com/office/drawing/2014/main" id="{7607AD67-CB23-4B72-BC4B-1CA15B4BCB0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6" name="Text Box 1030">
          <a:extLst>
            <a:ext uri="{FF2B5EF4-FFF2-40B4-BE49-F238E27FC236}">
              <a16:creationId xmlns:a16="http://schemas.microsoft.com/office/drawing/2014/main" id="{9EF954CE-E28C-4EBB-80A6-A38FC1A0586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7" name="Text Box 1031">
          <a:extLst>
            <a:ext uri="{FF2B5EF4-FFF2-40B4-BE49-F238E27FC236}">
              <a16:creationId xmlns:a16="http://schemas.microsoft.com/office/drawing/2014/main" id="{97DC9E9B-E021-4B38-BC59-30C196BEEE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8" name="Text Box 1032">
          <a:extLst>
            <a:ext uri="{FF2B5EF4-FFF2-40B4-BE49-F238E27FC236}">
              <a16:creationId xmlns:a16="http://schemas.microsoft.com/office/drawing/2014/main" id="{F2468E51-AE22-446C-8BD8-A2F53572AC5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19" name="Text Box 1033">
          <a:extLst>
            <a:ext uri="{FF2B5EF4-FFF2-40B4-BE49-F238E27FC236}">
              <a16:creationId xmlns:a16="http://schemas.microsoft.com/office/drawing/2014/main" id="{5D413EA6-FEF1-4585-8125-952890485F3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0" name="Text Box 1034">
          <a:extLst>
            <a:ext uri="{FF2B5EF4-FFF2-40B4-BE49-F238E27FC236}">
              <a16:creationId xmlns:a16="http://schemas.microsoft.com/office/drawing/2014/main" id="{E8C45196-5AC0-4176-8C19-C25031A476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1" name="Text Box 1035">
          <a:extLst>
            <a:ext uri="{FF2B5EF4-FFF2-40B4-BE49-F238E27FC236}">
              <a16:creationId xmlns:a16="http://schemas.microsoft.com/office/drawing/2014/main" id="{10804BCF-DBBB-475B-99B8-03F5E9777C8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2" name="Text Box 1036">
          <a:extLst>
            <a:ext uri="{FF2B5EF4-FFF2-40B4-BE49-F238E27FC236}">
              <a16:creationId xmlns:a16="http://schemas.microsoft.com/office/drawing/2014/main" id="{E3D4B2DD-A90F-47B6-94B0-3EBDA0250C5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3" name="Text Box 1037">
          <a:extLst>
            <a:ext uri="{FF2B5EF4-FFF2-40B4-BE49-F238E27FC236}">
              <a16:creationId xmlns:a16="http://schemas.microsoft.com/office/drawing/2014/main" id="{2B847037-CDE2-4D00-B384-1F4E8C31900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4" name="Text Box 1038">
          <a:extLst>
            <a:ext uri="{FF2B5EF4-FFF2-40B4-BE49-F238E27FC236}">
              <a16:creationId xmlns:a16="http://schemas.microsoft.com/office/drawing/2014/main" id="{8D0451DC-0CBC-4AB9-AA35-27C3FDAAB78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5" name="Text Box 1039">
          <a:extLst>
            <a:ext uri="{FF2B5EF4-FFF2-40B4-BE49-F238E27FC236}">
              <a16:creationId xmlns:a16="http://schemas.microsoft.com/office/drawing/2014/main" id="{FEB3B76F-2215-47C7-BC6C-010224511F9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6" name="Text Box 1040">
          <a:extLst>
            <a:ext uri="{FF2B5EF4-FFF2-40B4-BE49-F238E27FC236}">
              <a16:creationId xmlns:a16="http://schemas.microsoft.com/office/drawing/2014/main" id="{17FA892A-9BE8-465C-B950-7150E17440D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7" name="Text Box 1041">
          <a:extLst>
            <a:ext uri="{FF2B5EF4-FFF2-40B4-BE49-F238E27FC236}">
              <a16:creationId xmlns:a16="http://schemas.microsoft.com/office/drawing/2014/main" id="{3AF13C1E-DA55-4557-9CB9-F2FBEB66FAC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8" name="Text Box 1042">
          <a:extLst>
            <a:ext uri="{FF2B5EF4-FFF2-40B4-BE49-F238E27FC236}">
              <a16:creationId xmlns:a16="http://schemas.microsoft.com/office/drawing/2014/main" id="{13B3C824-3C3F-4EA0-BCE9-8FB8F68A227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29" name="Text Box 1043">
          <a:extLst>
            <a:ext uri="{FF2B5EF4-FFF2-40B4-BE49-F238E27FC236}">
              <a16:creationId xmlns:a16="http://schemas.microsoft.com/office/drawing/2014/main" id="{8977487A-F230-4645-A743-1CDF73EAE8F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0" name="Text Box 1044">
          <a:extLst>
            <a:ext uri="{FF2B5EF4-FFF2-40B4-BE49-F238E27FC236}">
              <a16:creationId xmlns:a16="http://schemas.microsoft.com/office/drawing/2014/main" id="{9A9A8F39-14AF-4FA7-B2B7-0DF264BE601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1" name="Text Box 1045">
          <a:extLst>
            <a:ext uri="{FF2B5EF4-FFF2-40B4-BE49-F238E27FC236}">
              <a16:creationId xmlns:a16="http://schemas.microsoft.com/office/drawing/2014/main" id="{56CB81DF-8478-4441-90AE-8881AD3074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2" name="Text Box 1046">
          <a:extLst>
            <a:ext uri="{FF2B5EF4-FFF2-40B4-BE49-F238E27FC236}">
              <a16:creationId xmlns:a16="http://schemas.microsoft.com/office/drawing/2014/main" id="{CAC9F10C-6860-4615-9067-808DD02697E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3" name="Text Box 1047">
          <a:extLst>
            <a:ext uri="{FF2B5EF4-FFF2-40B4-BE49-F238E27FC236}">
              <a16:creationId xmlns:a16="http://schemas.microsoft.com/office/drawing/2014/main" id="{C2425EB5-B88E-4B42-BD69-8534420D344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4" name="Text Box 1048">
          <a:extLst>
            <a:ext uri="{FF2B5EF4-FFF2-40B4-BE49-F238E27FC236}">
              <a16:creationId xmlns:a16="http://schemas.microsoft.com/office/drawing/2014/main" id="{B82BB35E-0210-4575-92FF-7A32B6E05CC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5" name="Text Box 1049">
          <a:extLst>
            <a:ext uri="{FF2B5EF4-FFF2-40B4-BE49-F238E27FC236}">
              <a16:creationId xmlns:a16="http://schemas.microsoft.com/office/drawing/2014/main" id="{53A015D7-B8A0-462A-A44E-E816499D6C4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6" name="Text Box 1050">
          <a:extLst>
            <a:ext uri="{FF2B5EF4-FFF2-40B4-BE49-F238E27FC236}">
              <a16:creationId xmlns:a16="http://schemas.microsoft.com/office/drawing/2014/main" id="{87EBCD91-8E7A-4E88-8B51-5E126F3B725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7" name="Text Box 1051">
          <a:extLst>
            <a:ext uri="{FF2B5EF4-FFF2-40B4-BE49-F238E27FC236}">
              <a16:creationId xmlns:a16="http://schemas.microsoft.com/office/drawing/2014/main" id="{3F33E0CF-7A53-425A-8153-CB1468EE611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8" name="Text Box 1052">
          <a:extLst>
            <a:ext uri="{FF2B5EF4-FFF2-40B4-BE49-F238E27FC236}">
              <a16:creationId xmlns:a16="http://schemas.microsoft.com/office/drawing/2014/main" id="{BDA5339A-01E8-42F4-A1E9-18EF4BDC8E4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39" name="Text Box 1053">
          <a:extLst>
            <a:ext uri="{FF2B5EF4-FFF2-40B4-BE49-F238E27FC236}">
              <a16:creationId xmlns:a16="http://schemas.microsoft.com/office/drawing/2014/main" id="{B30A3A37-D8E3-45C0-A16B-CA6C4B0BEEB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0" name="Text Box 1054">
          <a:extLst>
            <a:ext uri="{FF2B5EF4-FFF2-40B4-BE49-F238E27FC236}">
              <a16:creationId xmlns:a16="http://schemas.microsoft.com/office/drawing/2014/main" id="{E959770E-C129-4054-830A-322336727E5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1" name="Text Box 1055">
          <a:extLst>
            <a:ext uri="{FF2B5EF4-FFF2-40B4-BE49-F238E27FC236}">
              <a16:creationId xmlns:a16="http://schemas.microsoft.com/office/drawing/2014/main" id="{9E023DB9-3821-4E44-8482-5301DAA5849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2" name="Text Box 1056">
          <a:extLst>
            <a:ext uri="{FF2B5EF4-FFF2-40B4-BE49-F238E27FC236}">
              <a16:creationId xmlns:a16="http://schemas.microsoft.com/office/drawing/2014/main" id="{C93A34AF-2D4A-42F9-9208-08C52680199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3" name="Text Box 1057">
          <a:extLst>
            <a:ext uri="{FF2B5EF4-FFF2-40B4-BE49-F238E27FC236}">
              <a16:creationId xmlns:a16="http://schemas.microsoft.com/office/drawing/2014/main" id="{C1E6DF08-24EC-4C9F-B7AF-825546F5ED0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4" name="Text Box 1058">
          <a:extLst>
            <a:ext uri="{FF2B5EF4-FFF2-40B4-BE49-F238E27FC236}">
              <a16:creationId xmlns:a16="http://schemas.microsoft.com/office/drawing/2014/main" id="{EC445BDE-1DAA-412D-8115-B47D334C62F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5" name="Text Box 1059">
          <a:extLst>
            <a:ext uri="{FF2B5EF4-FFF2-40B4-BE49-F238E27FC236}">
              <a16:creationId xmlns:a16="http://schemas.microsoft.com/office/drawing/2014/main" id="{948E293E-22EE-4D7B-891A-95B97F095E2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6" name="Text Box 1060">
          <a:extLst>
            <a:ext uri="{FF2B5EF4-FFF2-40B4-BE49-F238E27FC236}">
              <a16:creationId xmlns:a16="http://schemas.microsoft.com/office/drawing/2014/main" id="{A5CE2BF8-BE50-4FAF-A0DD-3BBE8B16360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547" name="Text Box 1061">
          <a:extLst>
            <a:ext uri="{FF2B5EF4-FFF2-40B4-BE49-F238E27FC236}">
              <a16:creationId xmlns:a16="http://schemas.microsoft.com/office/drawing/2014/main" id="{EC951987-BCF9-425C-B072-3C0DBD4E136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48" name="Text Box 837">
          <a:extLst>
            <a:ext uri="{FF2B5EF4-FFF2-40B4-BE49-F238E27FC236}">
              <a16:creationId xmlns:a16="http://schemas.microsoft.com/office/drawing/2014/main" id="{220312B2-054B-420E-8639-E6595D099AE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49" name="Text Box 838">
          <a:extLst>
            <a:ext uri="{FF2B5EF4-FFF2-40B4-BE49-F238E27FC236}">
              <a16:creationId xmlns:a16="http://schemas.microsoft.com/office/drawing/2014/main" id="{47BA2764-BBAD-415E-A607-BE4F9F63432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0" name="Text Box 839">
          <a:extLst>
            <a:ext uri="{FF2B5EF4-FFF2-40B4-BE49-F238E27FC236}">
              <a16:creationId xmlns:a16="http://schemas.microsoft.com/office/drawing/2014/main" id="{CE113B66-A3FE-4D44-B943-DD92AF215D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1" name="Text Box 840">
          <a:extLst>
            <a:ext uri="{FF2B5EF4-FFF2-40B4-BE49-F238E27FC236}">
              <a16:creationId xmlns:a16="http://schemas.microsoft.com/office/drawing/2014/main" id="{8A1535E7-E4EC-420D-A801-75007971FC9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2" name="Text Box 841">
          <a:extLst>
            <a:ext uri="{FF2B5EF4-FFF2-40B4-BE49-F238E27FC236}">
              <a16:creationId xmlns:a16="http://schemas.microsoft.com/office/drawing/2014/main" id="{84344094-A95C-4249-871A-32C51A842A3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3" name="Text Box 842">
          <a:extLst>
            <a:ext uri="{FF2B5EF4-FFF2-40B4-BE49-F238E27FC236}">
              <a16:creationId xmlns:a16="http://schemas.microsoft.com/office/drawing/2014/main" id="{2C1397B5-D25C-46C2-80B6-595BC3041BA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4" name="Text Box 843">
          <a:extLst>
            <a:ext uri="{FF2B5EF4-FFF2-40B4-BE49-F238E27FC236}">
              <a16:creationId xmlns:a16="http://schemas.microsoft.com/office/drawing/2014/main" id="{52ABFD89-798A-41DC-A35B-A9D17AA93B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5" name="Text Box 844">
          <a:extLst>
            <a:ext uri="{FF2B5EF4-FFF2-40B4-BE49-F238E27FC236}">
              <a16:creationId xmlns:a16="http://schemas.microsoft.com/office/drawing/2014/main" id="{C848404C-EF33-4D2F-BB4F-68AC8241A30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6" name="Text Box 845">
          <a:extLst>
            <a:ext uri="{FF2B5EF4-FFF2-40B4-BE49-F238E27FC236}">
              <a16:creationId xmlns:a16="http://schemas.microsoft.com/office/drawing/2014/main" id="{F78224AB-FAB4-49CB-9ABE-BEE6848490F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7" name="Text Box 846">
          <a:extLst>
            <a:ext uri="{FF2B5EF4-FFF2-40B4-BE49-F238E27FC236}">
              <a16:creationId xmlns:a16="http://schemas.microsoft.com/office/drawing/2014/main" id="{0112D50E-2A23-4096-A67F-F332D42EA77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8" name="Text Box 847">
          <a:extLst>
            <a:ext uri="{FF2B5EF4-FFF2-40B4-BE49-F238E27FC236}">
              <a16:creationId xmlns:a16="http://schemas.microsoft.com/office/drawing/2014/main" id="{6ABD6AE0-0F40-43F2-B364-83174404763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59" name="Text Box 848">
          <a:extLst>
            <a:ext uri="{FF2B5EF4-FFF2-40B4-BE49-F238E27FC236}">
              <a16:creationId xmlns:a16="http://schemas.microsoft.com/office/drawing/2014/main" id="{6B5D0F0B-C86C-47B4-924D-3F10FBCC8A8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0" name="Text Box 849">
          <a:extLst>
            <a:ext uri="{FF2B5EF4-FFF2-40B4-BE49-F238E27FC236}">
              <a16:creationId xmlns:a16="http://schemas.microsoft.com/office/drawing/2014/main" id="{8E08A98A-56D4-4488-840F-5954A94AF4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1" name="Text Box 850">
          <a:extLst>
            <a:ext uri="{FF2B5EF4-FFF2-40B4-BE49-F238E27FC236}">
              <a16:creationId xmlns:a16="http://schemas.microsoft.com/office/drawing/2014/main" id="{5EA5AD6D-EFD5-41D2-AE2E-9284B95D183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2" name="Text Box 851">
          <a:extLst>
            <a:ext uri="{FF2B5EF4-FFF2-40B4-BE49-F238E27FC236}">
              <a16:creationId xmlns:a16="http://schemas.microsoft.com/office/drawing/2014/main" id="{BF0F2941-C609-4A3F-973A-BD004619FBE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3" name="Text Box 852">
          <a:extLst>
            <a:ext uri="{FF2B5EF4-FFF2-40B4-BE49-F238E27FC236}">
              <a16:creationId xmlns:a16="http://schemas.microsoft.com/office/drawing/2014/main" id="{EBEF58F7-4D01-43D1-8B5E-D6685F922F9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4" name="Text Box 853">
          <a:extLst>
            <a:ext uri="{FF2B5EF4-FFF2-40B4-BE49-F238E27FC236}">
              <a16:creationId xmlns:a16="http://schemas.microsoft.com/office/drawing/2014/main" id="{1307EC7A-086A-4A21-83FB-541B4FF731E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5" name="Text Box 854">
          <a:extLst>
            <a:ext uri="{FF2B5EF4-FFF2-40B4-BE49-F238E27FC236}">
              <a16:creationId xmlns:a16="http://schemas.microsoft.com/office/drawing/2014/main" id="{33208D90-E5CC-4221-B7C5-2DE64733821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6" name="Text Box 855">
          <a:extLst>
            <a:ext uri="{FF2B5EF4-FFF2-40B4-BE49-F238E27FC236}">
              <a16:creationId xmlns:a16="http://schemas.microsoft.com/office/drawing/2014/main" id="{7A160960-BD71-46ED-A591-3B3ACB14DC8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7" name="Text Box 856">
          <a:extLst>
            <a:ext uri="{FF2B5EF4-FFF2-40B4-BE49-F238E27FC236}">
              <a16:creationId xmlns:a16="http://schemas.microsoft.com/office/drawing/2014/main" id="{A3F1C235-8C45-4654-AF3D-A418AF89DDB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8" name="Text Box 857">
          <a:extLst>
            <a:ext uri="{FF2B5EF4-FFF2-40B4-BE49-F238E27FC236}">
              <a16:creationId xmlns:a16="http://schemas.microsoft.com/office/drawing/2014/main" id="{8397CA9D-C054-4E23-8E49-D14B097EDB2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69" name="Text Box 858">
          <a:extLst>
            <a:ext uri="{FF2B5EF4-FFF2-40B4-BE49-F238E27FC236}">
              <a16:creationId xmlns:a16="http://schemas.microsoft.com/office/drawing/2014/main" id="{4F800FF5-3E62-4F5C-A37E-47B61497A7B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0" name="Text Box 859">
          <a:extLst>
            <a:ext uri="{FF2B5EF4-FFF2-40B4-BE49-F238E27FC236}">
              <a16:creationId xmlns:a16="http://schemas.microsoft.com/office/drawing/2014/main" id="{1228C4C8-B478-4955-92C3-3F57FDE413A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1" name="Text Box 860">
          <a:extLst>
            <a:ext uri="{FF2B5EF4-FFF2-40B4-BE49-F238E27FC236}">
              <a16:creationId xmlns:a16="http://schemas.microsoft.com/office/drawing/2014/main" id="{03432ABD-7498-4305-8DF4-A745D7F340A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2" name="Text Box 861">
          <a:extLst>
            <a:ext uri="{FF2B5EF4-FFF2-40B4-BE49-F238E27FC236}">
              <a16:creationId xmlns:a16="http://schemas.microsoft.com/office/drawing/2014/main" id="{EB759B9E-1E7F-4A2E-9377-57845A30F58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3" name="Text Box 862">
          <a:extLst>
            <a:ext uri="{FF2B5EF4-FFF2-40B4-BE49-F238E27FC236}">
              <a16:creationId xmlns:a16="http://schemas.microsoft.com/office/drawing/2014/main" id="{44CCFEB5-96BA-4D33-A9DA-5BF7451F6FB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4" name="Text Box 863">
          <a:extLst>
            <a:ext uri="{FF2B5EF4-FFF2-40B4-BE49-F238E27FC236}">
              <a16:creationId xmlns:a16="http://schemas.microsoft.com/office/drawing/2014/main" id="{C08072E0-2EC3-43F7-991E-8ED8F8D5999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5" name="Text Box 864">
          <a:extLst>
            <a:ext uri="{FF2B5EF4-FFF2-40B4-BE49-F238E27FC236}">
              <a16:creationId xmlns:a16="http://schemas.microsoft.com/office/drawing/2014/main" id="{BBBC43A3-622E-48DE-9BB6-84AD85451EC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6" name="Text Box 865">
          <a:extLst>
            <a:ext uri="{FF2B5EF4-FFF2-40B4-BE49-F238E27FC236}">
              <a16:creationId xmlns:a16="http://schemas.microsoft.com/office/drawing/2014/main" id="{1C8FBFD9-DA1B-41A6-998D-A9D972C5E9C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7" name="Text Box 866">
          <a:extLst>
            <a:ext uri="{FF2B5EF4-FFF2-40B4-BE49-F238E27FC236}">
              <a16:creationId xmlns:a16="http://schemas.microsoft.com/office/drawing/2014/main" id="{C33BC333-4E52-4191-AD3E-794FA81AA70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8" name="Text Box 867">
          <a:extLst>
            <a:ext uri="{FF2B5EF4-FFF2-40B4-BE49-F238E27FC236}">
              <a16:creationId xmlns:a16="http://schemas.microsoft.com/office/drawing/2014/main" id="{7E32613B-88A2-45F5-9B56-BFFB0D4930B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79" name="Text Box 868">
          <a:extLst>
            <a:ext uri="{FF2B5EF4-FFF2-40B4-BE49-F238E27FC236}">
              <a16:creationId xmlns:a16="http://schemas.microsoft.com/office/drawing/2014/main" id="{24732B1A-613C-41DD-9266-A7DCE3B70A1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0" name="Text Box 869">
          <a:extLst>
            <a:ext uri="{FF2B5EF4-FFF2-40B4-BE49-F238E27FC236}">
              <a16:creationId xmlns:a16="http://schemas.microsoft.com/office/drawing/2014/main" id="{ADADF6F6-711F-454C-8321-44D6FF8B115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1" name="Text Box 870">
          <a:extLst>
            <a:ext uri="{FF2B5EF4-FFF2-40B4-BE49-F238E27FC236}">
              <a16:creationId xmlns:a16="http://schemas.microsoft.com/office/drawing/2014/main" id="{14007B99-ED73-4213-8EDF-835524FCE5C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2" name="Text Box 871">
          <a:extLst>
            <a:ext uri="{FF2B5EF4-FFF2-40B4-BE49-F238E27FC236}">
              <a16:creationId xmlns:a16="http://schemas.microsoft.com/office/drawing/2014/main" id="{9B6E5843-3328-4252-BB74-049F69098D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3" name="Text Box 872">
          <a:extLst>
            <a:ext uri="{FF2B5EF4-FFF2-40B4-BE49-F238E27FC236}">
              <a16:creationId xmlns:a16="http://schemas.microsoft.com/office/drawing/2014/main" id="{927D38B4-F9C2-49B2-97D0-6F306229E81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4" name="Text Box 873">
          <a:extLst>
            <a:ext uri="{FF2B5EF4-FFF2-40B4-BE49-F238E27FC236}">
              <a16:creationId xmlns:a16="http://schemas.microsoft.com/office/drawing/2014/main" id="{0A395E8C-8829-4D08-9E92-1D344DB8BE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5" name="Text Box 874">
          <a:extLst>
            <a:ext uri="{FF2B5EF4-FFF2-40B4-BE49-F238E27FC236}">
              <a16:creationId xmlns:a16="http://schemas.microsoft.com/office/drawing/2014/main" id="{81ACFF07-1D44-4CE8-8C0F-1F8F712A67A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6" name="Text Box 875">
          <a:extLst>
            <a:ext uri="{FF2B5EF4-FFF2-40B4-BE49-F238E27FC236}">
              <a16:creationId xmlns:a16="http://schemas.microsoft.com/office/drawing/2014/main" id="{F8D5268D-80CE-437D-89A0-25C2CAFE8A4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7" name="Text Box 876">
          <a:extLst>
            <a:ext uri="{FF2B5EF4-FFF2-40B4-BE49-F238E27FC236}">
              <a16:creationId xmlns:a16="http://schemas.microsoft.com/office/drawing/2014/main" id="{D0DE251D-3443-47A8-9092-1AFFB780A8F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8" name="Text Box 877">
          <a:extLst>
            <a:ext uri="{FF2B5EF4-FFF2-40B4-BE49-F238E27FC236}">
              <a16:creationId xmlns:a16="http://schemas.microsoft.com/office/drawing/2014/main" id="{18F6D4E0-130D-4233-B10C-0144CFCEBE2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89" name="Text Box 878">
          <a:extLst>
            <a:ext uri="{FF2B5EF4-FFF2-40B4-BE49-F238E27FC236}">
              <a16:creationId xmlns:a16="http://schemas.microsoft.com/office/drawing/2014/main" id="{1D0F6323-F034-41D0-8A9C-66122454210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0" name="Text Box 879">
          <a:extLst>
            <a:ext uri="{FF2B5EF4-FFF2-40B4-BE49-F238E27FC236}">
              <a16:creationId xmlns:a16="http://schemas.microsoft.com/office/drawing/2014/main" id="{328559FB-49D3-4D31-8942-FAEDD551E22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1" name="Text Box 880">
          <a:extLst>
            <a:ext uri="{FF2B5EF4-FFF2-40B4-BE49-F238E27FC236}">
              <a16:creationId xmlns:a16="http://schemas.microsoft.com/office/drawing/2014/main" id="{4B076ED5-2CB9-48C3-878F-429D3E89D5A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2" name="Text Box 881">
          <a:extLst>
            <a:ext uri="{FF2B5EF4-FFF2-40B4-BE49-F238E27FC236}">
              <a16:creationId xmlns:a16="http://schemas.microsoft.com/office/drawing/2014/main" id="{9D8C198D-9F52-4A30-A92F-3710E8B301E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3" name="Text Box 882">
          <a:extLst>
            <a:ext uri="{FF2B5EF4-FFF2-40B4-BE49-F238E27FC236}">
              <a16:creationId xmlns:a16="http://schemas.microsoft.com/office/drawing/2014/main" id="{89722FC6-2A8E-4D1F-A6BB-2F1950D3267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4" name="Text Box 883">
          <a:extLst>
            <a:ext uri="{FF2B5EF4-FFF2-40B4-BE49-F238E27FC236}">
              <a16:creationId xmlns:a16="http://schemas.microsoft.com/office/drawing/2014/main" id="{DDCE9989-DDAA-4050-AA12-4C54FA3BA0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5" name="Text Box 884">
          <a:extLst>
            <a:ext uri="{FF2B5EF4-FFF2-40B4-BE49-F238E27FC236}">
              <a16:creationId xmlns:a16="http://schemas.microsoft.com/office/drawing/2014/main" id="{41D5D299-5B1B-4898-8D61-B2D129A20F2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6" name="Text Box 885">
          <a:extLst>
            <a:ext uri="{FF2B5EF4-FFF2-40B4-BE49-F238E27FC236}">
              <a16:creationId xmlns:a16="http://schemas.microsoft.com/office/drawing/2014/main" id="{96293CCE-81DA-4090-B038-643C788B54F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7" name="Text Box 886">
          <a:extLst>
            <a:ext uri="{FF2B5EF4-FFF2-40B4-BE49-F238E27FC236}">
              <a16:creationId xmlns:a16="http://schemas.microsoft.com/office/drawing/2014/main" id="{2574667A-07C2-4762-983F-2B6F1B540F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8" name="Text Box 887">
          <a:extLst>
            <a:ext uri="{FF2B5EF4-FFF2-40B4-BE49-F238E27FC236}">
              <a16:creationId xmlns:a16="http://schemas.microsoft.com/office/drawing/2014/main" id="{080F8BEF-E2F4-42B3-B753-D9E4E94C072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599" name="Text Box 888">
          <a:extLst>
            <a:ext uri="{FF2B5EF4-FFF2-40B4-BE49-F238E27FC236}">
              <a16:creationId xmlns:a16="http://schemas.microsoft.com/office/drawing/2014/main" id="{8946082A-0AD1-47D4-9141-8D9EF8D87CB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0" name="Text Box 889">
          <a:extLst>
            <a:ext uri="{FF2B5EF4-FFF2-40B4-BE49-F238E27FC236}">
              <a16:creationId xmlns:a16="http://schemas.microsoft.com/office/drawing/2014/main" id="{34FF86D8-BC8A-42EC-B8D9-D67845E8DB9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1" name="Text Box 890">
          <a:extLst>
            <a:ext uri="{FF2B5EF4-FFF2-40B4-BE49-F238E27FC236}">
              <a16:creationId xmlns:a16="http://schemas.microsoft.com/office/drawing/2014/main" id="{0FBA478D-40F0-4F3D-8497-7A0FDF6A007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2" name="Text Box 891">
          <a:extLst>
            <a:ext uri="{FF2B5EF4-FFF2-40B4-BE49-F238E27FC236}">
              <a16:creationId xmlns:a16="http://schemas.microsoft.com/office/drawing/2014/main" id="{5CDE830F-40BA-40EF-AEC8-EE76FDAAE98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3" name="Text Box 892">
          <a:extLst>
            <a:ext uri="{FF2B5EF4-FFF2-40B4-BE49-F238E27FC236}">
              <a16:creationId xmlns:a16="http://schemas.microsoft.com/office/drawing/2014/main" id="{F8021351-B57E-4074-A4D8-836C4CDEEFE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4" name="Text Box 893">
          <a:extLst>
            <a:ext uri="{FF2B5EF4-FFF2-40B4-BE49-F238E27FC236}">
              <a16:creationId xmlns:a16="http://schemas.microsoft.com/office/drawing/2014/main" id="{1C30D343-9F19-49B4-B89C-52138816076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5" name="Text Box 894">
          <a:extLst>
            <a:ext uri="{FF2B5EF4-FFF2-40B4-BE49-F238E27FC236}">
              <a16:creationId xmlns:a16="http://schemas.microsoft.com/office/drawing/2014/main" id="{0E031976-C9FD-438B-8363-99F47B2E197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6" name="Text Box 895">
          <a:extLst>
            <a:ext uri="{FF2B5EF4-FFF2-40B4-BE49-F238E27FC236}">
              <a16:creationId xmlns:a16="http://schemas.microsoft.com/office/drawing/2014/main" id="{51413A16-3E18-4350-9F13-905D6A0CF9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7" name="Text Box 896">
          <a:extLst>
            <a:ext uri="{FF2B5EF4-FFF2-40B4-BE49-F238E27FC236}">
              <a16:creationId xmlns:a16="http://schemas.microsoft.com/office/drawing/2014/main" id="{C21DD037-380C-4D3E-AE99-E915FD1E804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8" name="Text Box 897">
          <a:extLst>
            <a:ext uri="{FF2B5EF4-FFF2-40B4-BE49-F238E27FC236}">
              <a16:creationId xmlns:a16="http://schemas.microsoft.com/office/drawing/2014/main" id="{5EED37B5-231A-4C48-AAF5-EA3096A1928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09" name="Text Box 898">
          <a:extLst>
            <a:ext uri="{FF2B5EF4-FFF2-40B4-BE49-F238E27FC236}">
              <a16:creationId xmlns:a16="http://schemas.microsoft.com/office/drawing/2014/main" id="{1D7A5581-DB62-4335-8CC4-FB2ABF49D5D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0" name="Text Box 899">
          <a:extLst>
            <a:ext uri="{FF2B5EF4-FFF2-40B4-BE49-F238E27FC236}">
              <a16:creationId xmlns:a16="http://schemas.microsoft.com/office/drawing/2014/main" id="{7279A9E4-E6E2-4858-961E-1232B0E9CBC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1" name="Text Box 900">
          <a:extLst>
            <a:ext uri="{FF2B5EF4-FFF2-40B4-BE49-F238E27FC236}">
              <a16:creationId xmlns:a16="http://schemas.microsoft.com/office/drawing/2014/main" id="{86E35162-3EF8-4FDF-90B2-C9F75943B53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2" name="Text Box 901">
          <a:extLst>
            <a:ext uri="{FF2B5EF4-FFF2-40B4-BE49-F238E27FC236}">
              <a16:creationId xmlns:a16="http://schemas.microsoft.com/office/drawing/2014/main" id="{D636C5F5-C137-44A9-ACB8-BB66FCA9F83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3" name="Text Box 902">
          <a:extLst>
            <a:ext uri="{FF2B5EF4-FFF2-40B4-BE49-F238E27FC236}">
              <a16:creationId xmlns:a16="http://schemas.microsoft.com/office/drawing/2014/main" id="{2EF133D5-676B-48D4-B45D-4919D982ADF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4" name="Text Box 903">
          <a:extLst>
            <a:ext uri="{FF2B5EF4-FFF2-40B4-BE49-F238E27FC236}">
              <a16:creationId xmlns:a16="http://schemas.microsoft.com/office/drawing/2014/main" id="{701ECEE6-C30A-4087-B882-DB079E80C7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5" name="Text Box 904">
          <a:extLst>
            <a:ext uri="{FF2B5EF4-FFF2-40B4-BE49-F238E27FC236}">
              <a16:creationId xmlns:a16="http://schemas.microsoft.com/office/drawing/2014/main" id="{0BE32AA1-7984-4D4B-A4B9-CA0244F5FAC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6" name="Text Box 905">
          <a:extLst>
            <a:ext uri="{FF2B5EF4-FFF2-40B4-BE49-F238E27FC236}">
              <a16:creationId xmlns:a16="http://schemas.microsoft.com/office/drawing/2014/main" id="{C2BB2C7C-D6F1-4C45-838C-97EF558744F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7" name="Text Box 906">
          <a:extLst>
            <a:ext uri="{FF2B5EF4-FFF2-40B4-BE49-F238E27FC236}">
              <a16:creationId xmlns:a16="http://schemas.microsoft.com/office/drawing/2014/main" id="{6763111C-AE06-44AE-9454-B0402ACD3E8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8" name="Text Box 907">
          <a:extLst>
            <a:ext uri="{FF2B5EF4-FFF2-40B4-BE49-F238E27FC236}">
              <a16:creationId xmlns:a16="http://schemas.microsoft.com/office/drawing/2014/main" id="{5E255912-122C-4E35-AD83-82F597764C6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19" name="Text Box 908">
          <a:extLst>
            <a:ext uri="{FF2B5EF4-FFF2-40B4-BE49-F238E27FC236}">
              <a16:creationId xmlns:a16="http://schemas.microsoft.com/office/drawing/2014/main" id="{23076853-B700-4CBC-ACE6-D62824D94F4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0" name="Text Box 909">
          <a:extLst>
            <a:ext uri="{FF2B5EF4-FFF2-40B4-BE49-F238E27FC236}">
              <a16:creationId xmlns:a16="http://schemas.microsoft.com/office/drawing/2014/main" id="{5B7F51B7-AE3E-4081-9641-F8B6B8E10D0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1" name="Text Box 910">
          <a:extLst>
            <a:ext uri="{FF2B5EF4-FFF2-40B4-BE49-F238E27FC236}">
              <a16:creationId xmlns:a16="http://schemas.microsoft.com/office/drawing/2014/main" id="{D5272073-AE50-4C92-ADCF-D36BBBE30A1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2" name="Text Box 911">
          <a:extLst>
            <a:ext uri="{FF2B5EF4-FFF2-40B4-BE49-F238E27FC236}">
              <a16:creationId xmlns:a16="http://schemas.microsoft.com/office/drawing/2014/main" id="{23BC03C3-7F22-43A2-97FC-3EE1C4F2DE7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3" name="Text Box 912">
          <a:extLst>
            <a:ext uri="{FF2B5EF4-FFF2-40B4-BE49-F238E27FC236}">
              <a16:creationId xmlns:a16="http://schemas.microsoft.com/office/drawing/2014/main" id="{007B9F0E-9A21-425C-86D1-0F739A468CA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4" name="Text Box 913">
          <a:extLst>
            <a:ext uri="{FF2B5EF4-FFF2-40B4-BE49-F238E27FC236}">
              <a16:creationId xmlns:a16="http://schemas.microsoft.com/office/drawing/2014/main" id="{697924DD-AB28-477E-9423-3B55037ADBC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5" name="Text Box 914">
          <a:extLst>
            <a:ext uri="{FF2B5EF4-FFF2-40B4-BE49-F238E27FC236}">
              <a16:creationId xmlns:a16="http://schemas.microsoft.com/office/drawing/2014/main" id="{C7B244EB-EAEB-420E-9BA0-9492CDC08C0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6" name="Text Box 915">
          <a:extLst>
            <a:ext uri="{FF2B5EF4-FFF2-40B4-BE49-F238E27FC236}">
              <a16:creationId xmlns:a16="http://schemas.microsoft.com/office/drawing/2014/main" id="{992541C7-7B4A-4AEE-9693-491337E1822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7" name="Text Box 916">
          <a:extLst>
            <a:ext uri="{FF2B5EF4-FFF2-40B4-BE49-F238E27FC236}">
              <a16:creationId xmlns:a16="http://schemas.microsoft.com/office/drawing/2014/main" id="{6E103405-4256-47F0-99F9-CED1BB419B2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8" name="Text Box 917">
          <a:extLst>
            <a:ext uri="{FF2B5EF4-FFF2-40B4-BE49-F238E27FC236}">
              <a16:creationId xmlns:a16="http://schemas.microsoft.com/office/drawing/2014/main" id="{7B9568BC-F371-42F2-A7C4-D894D243FB1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29" name="Text Box 918">
          <a:extLst>
            <a:ext uri="{FF2B5EF4-FFF2-40B4-BE49-F238E27FC236}">
              <a16:creationId xmlns:a16="http://schemas.microsoft.com/office/drawing/2014/main" id="{D3549E16-5358-4B1C-9D4C-867593794C1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0" name="Text Box 919">
          <a:extLst>
            <a:ext uri="{FF2B5EF4-FFF2-40B4-BE49-F238E27FC236}">
              <a16:creationId xmlns:a16="http://schemas.microsoft.com/office/drawing/2014/main" id="{015A0154-DCCC-4E7F-B7D5-2CC1A4FD398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1" name="Text Box 920">
          <a:extLst>
            <a:ext uri="{FF2B5EF4-FFF2-40B4-BE49-F238E27FC236}">
              <a16:creationId xmlns:a16="http://schemas.microsoft.com/office/drawing/2014/main" id="{3F4B31C1-0D3E-4D3C-B260-B8B70C233DA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2" name="Text Box 921">
          <a:extLst>
            <a:ext uri="{FF2B5EF4-FFF2-40B4-BE49-F238E27FC236}">
              <a16:creationId xmlns:a16="http://schemas.microsoft.com/office/drawing/2014/main" id="{1B1974F3-D9E6-483F-A776-2D30BB54DE0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3" name="Text Box 922">
          <a:extLst>
            <a:ext uri="{FF2B5EF4-FFF2-40B4-BE49-F238E27FC236}">
              <a16:creationId xmlns:a16="http://schemas.microsoft.com/office/drawing/2014/main" id="{7E2E73BA-6DBA-4936-9141-A0C1F69697C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4" name="Text Box 923">
          <a:extLst>
            <a:ext uri="{FF2B5EF4-FFF2-40B4-BE49-F238E27FC236}">
              <a16:creationId xmlns:a16="http://schemas.microsoft.com/office/drawing/2014/main" id="{1C3724D8-9288-44B5-94BF-FA9509A919C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5" name="Text Box 924">
          <a:extLst>
            <a:ext uri="{FF2B5EF4-FFF2-40B4-BE49-F238E27FC236}">
              <a16:creationId xmlns:a16="http://schemas.microsoft.com/office/drawing/2014/main" id="{FD6DD969-8529-42D6-8E76-94589304B25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6" name="Text Box 925">
          <a:extLst>
            <a:ext uri="{FF2B5EF4-FFF2-40B4-BE49-F238E27FC236}">
              <a16:creationId xmlns:a16="http://schemas.microsoft.com/office/drawing/2014/main" id="{263DBD5B-7439-4772-BC20-6A217E2165E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7" name="Text Box 926">
          <a:extLst>
            <a:ext uri="{FF2B5EF4-FFF2-40B4-BE49-F238E27FC236}">
              <a16:creationId xmlns:a16="http://schemas.microsoft.com/office/drawing/2014/main" id="{49517322-E6BA-4690-A478-7224640E646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8" name="Text Box 927">
          <a:extLst>
            <a:ext uri="{FF2B5EF4-FFF2-40B4-BE49-F238E27FC236}">
              <a16:creationId xmlns:a16="http://schemas.microsoft.com/office/drawing/2014/main" id="{35E6D6B6-93D3-449D-8022-8FA6621A6A8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39" name="Text Box 928">
          <a:extLst>
            <a:ext uri="{FF2B5EF4-FFF2-40B4-BE49-F238E27FC236}">
              <a16:creationId xmlns:a16="http://schemas.microsoft.com/office/drawing/2014/main" id="{614EA84C-D4DE-450E-A50E-58A7E7D76B4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0" name="Text Box 929">
          <a:extLst>
            <a:ext uri="{FF2B5EF4-FFF2-40B4-BE49-F238E27FC236}">
              <a16:creationId xmlns:a16="http://schemas.microsoft.com/office/drawing/2014/main" id="{3509B828-AE23-43A2-AB84-2C37C468484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1" name="Text Box 930">
          <a:extLst>
            <a:ext uri="{FF2B5EF4-FFF2-40B4-BE49-F238E27FC236}">
              <a16:creationId xmlns:a16="http://schemas.microsoft.com/office/drawing/2014/main" id="{E63C478E-EE43-42C5-A265-25FF84B8BED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2" name="Text Box 931">
          <a:extLst>
            <a:ext uri="{FF2B5EF4-FFF2-40B4-BE49-F238E27FC236}">
              <a16:creationId xmlns:a16="http://schemas.microsoft.com/office/drawing/2014/main" id="{671A3769-E706-44E6-B77A-5A5F38461C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3" name="Text Box 932">
          <a:extLst>
            <a:ext uri="{FF2B5EF4-FFF2-40B4-BE49-F238E27FC236}">
              <a16:creationId xmlns:a16="http://schemas.microsoft.com/office/drawing/2014/main" id="{6DE652CB-D5F1-419B-B55B-9EA395C7EBB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4" name="Text Box 933">
          <a:extLst>
            <a:ext uri="{FF2B5EF4-FFF2-40B4-BE49-F238E27FC236}">
              <a16:creationId xmlns:a16="http://schemas.microsoft.com/office/drawing/2014/main" id="{3E2F24E6-FCBB-495F-9678-9F9B332075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5" name="Text Box 934">
          <a:extLst>
            <a:ext uri="{FF2B5EF4-FFF2-40B4-BE49-F238E27FC236}">
              <a16:creationId xmlns:a16="http://schemas.microsoft.com/office/drawing/2014/main" id="{64C39D53-D8EB-4D6C-9A4B-080B3D2DCD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6" name="Text Box 935">
          <a:extLst>
            <a:ext uri="{FF2B5EF4-FFF2-40B4-BE49-F238E27FC236}">
              <a16:creationId xmlns:a16="http://schemas.microsoft.com/office/drawing/2014/main" id="{F36C6C8B-430B-4CEF-98B9-2F31FAA75FD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7" name="Text Box 936">
          <a:extLst>
            <a:ext uri="{FF2B5EF4-FFF2-40B4-BE49-F238E27FC236}">
              <a16:creationId xmlns:a16="http://schemas.microsoft.com/office/drawing/2014/main" id="{AD1FC88F-E768-49BF-BDC0-8AE17352480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8" name="Text Box 937">
          <a:extLst>
            <a:ext uri="{FF2B5EF4-FFF2-40B4-BE49-F238E27FC236}">
              <a16:creationId xmlns:a16="http://schemas.microsoft.com/office/drawing/2014/main" id="{655CE97E-4C43-4D21-A914-EC1C0647805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49" name="Text Box 938">
          <a:extLst>
            <a:ext uri="{FF2B5EF4-FFF2-40B4-BE49-F238E27FC236}">
              <a16:creationId xmlns:a16="http://schemas.microsoft.com/office/drawing/2014/main" id="{AA3CDAD8-C786-48DF-AEBF-8E7D73D1983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0" name="Text Box 939">
          <a:extLst>
            <a:ext uri="{FF2B5EF4-FFF2-40B4-BE49-F238E27FC236}">
              <a16:creationId xmlns:a16="http://schemas.microsoft.com/office/drawing/2014/main" id="{C746CC85-9685-4608-AE80-B1B53CE71CF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1" name="Text Box 940">
          <a:extLst>
            <a:ext uri="{FF2B5EF4-FFF2-40B4-BE49-F238E27FC236}">
              <a16:creationId xmlns:a16="http://schemas.microsoft.com/office/drawing/2014/main" id="{1D713D57-B4F9-4433-9817-547BE7C970B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2" name="Text Box 941">
          <a:extLst>
            <a:ext uri="{FF2B5EF4-FFF2-40B4-BE49-F238E27FC236}">
              <a16:creationId xmlns:a16="http://schemas.microsoft.com/office/drawing/2014/main" id="{F59A870F-7EAF-4BFE-A162-92076EA79E4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3" name="Text Box 942">
          <a:extLst>
            <a:ext uri="{FF2B5EF4-FFF2-40B4-BE49-F238E27FC236}">
              <a16:creationId xmlns:a16="http://schemas.microsoft.com/office/drawing/2014/main" id="{D48AAF85-1359-41C5-BE6F-F7B2F27E0B6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4" name="Text Box 943">
          <a:extLst>
            <a:ext uri="{FF2B5EF4-FFF2-40B4-BE49-F238E27FC236}">
              <a16:creationId xmlns:a16="http://schemas.microsoft.com/office/drawing/2014/main" id="{95E96419-78FD-4DDD-A3B6-31305236B3B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5" name="Text Box 944">
          <a:extLst>
            <a:ext uri="{FF2B5EF4-FFF2-40B4-BE49-F238E27FC236}">
              <a16:creationId xmlns:a16="http://schemas.microsoft.com/office/drawing/2014/main" id="{1F3AFECE-1833-4FC0-A1AB-B1104AD52EA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6" name="Text Box 945">
          <a:extLst>
            <a:ext uri="{FF2B5EF4-FFF2-40B4-BE49-F238E27FC236}">
              <a16:creationId xmlns:a16="http://schemas.microsoft.com/office/drawing/2014/main" id="{35F5DCFB-9743-49D0-9712-46379C77729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7" name="Text Box 946">
          <a:extLst>
            <a:ext uri="{FF2B5EF4-FFF2-40B4-BE49-F238E27FC236}">
              <a16:creationId xmlns:a16="http://schemas.microsoft.com/office/drawing/2014/main" id="{8A4A6C5D-F35B-4EA8-9B9B-41321724FDA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8" name="Text Box 947">
          <a:extLst>
            <a:ext uri="{FF2B5EF4-FFF2-40B4-BE49-F238E27FC236}">
              <a16:creationId xmlns:a16="http://schemas.microsoft.com/office/drawing/2014/main" id="{2BF197F1-B60B-4286-A2A3-C3FA97CD7CC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59" name="Text Box 948">
          <a:extLst>
            <a:ext uri="{FF2B5EF4-FFF2-40B4-BE49-F238E27FC236}">
              <a16:creationId xmlns:a16="http://schemas.microsoft.com/office/drawing/2014/main" id="{1EDD867C-7A2F-4E62-94F2-C3EA88244C3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0" name="Text Box 949">
          <a:extLst>
            <a:ext uri="{FF2B5EF4-FFF2-40B4-BE49-F238E27FC236}">
              <a16:creationId xmlns:a16="http://schemas.microsoft.com/office/drawing/2014/main" id="{8642687C-2929-4431-AFDF-CB6F164F261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1" name="Text Box 950">
          <a:extLst>
            <a:ext uri="{FF2B5EF4-FFF2-40B4-BE49-F238E27FC236}">
              <a16:creationId xmlns:a16="http://schemas.microsoft.com/office/drawing/2014/main" id="{A173479B-AAD5-4E56-97E5-9069E39C55C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2" name="Text Box 951">
          <a:extLst>
            <a:ext uri="{FF2B5EF4-FFF2-40B4-BE49-F238E27FC236}">
              <a16:creationId xmlns:a16="http://schemas.microsoft.com/office/drawing/2014/main" id="{3979D69C-A5C8-41FB-B712-AEC99BBCAE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3" name="Text Box 952">
          <a:extLst>
            <a:ext uri="{FF2B5EF4-FFF2-40B4-BE49-F238E27FC236}">
              <a16:creationId xmlns:a16="http://schemas.microsoft.com/office/drawing/2014/main" id="{EF0F471B-E05A-4183-A30D-131CACA5EE3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4" name="Text Box 953">
          <a:extLst>
            <a:ext uri="{FF2B5EF4-FFF2-40B4-BE49-F238E27FC236}">
              <a16:creationId xmlns:a16="http://schemas.microsoft.com/office/drawing/2014/main" id="{5500689B-0707-4563-9240-89389EC5FF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5" name="Text Box 954">
          <a:extLst>
            <a:ext uri="{FF2B5EF4-FFF2-40B4-BE49-F238E27FC236}">
              <a16:creationId xmlns:a16="http://schemas.microsoft.com/office/drawing/2014/main" id="{27E32873-5266-43CD-AB04-3231BA8B318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6" name="Text Box 955">
          <a:extLst>
            <a:ext uri="{FF2B5EF4-FFF2-40B4-BE49-F238E27FC236}">
              <a16:creationId xmlns:a16="http://schemas.microsoft.com/office/drawing/2014/main" id="{A87A40C2-1409-48D4-9FCB-9F339141949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7" name="Text Box 956">
          <a:extLst>
            <a:ext uri="{FF2B5EF4-FFF2-40B4-BE49-F238E27FC236}">
              <a16:creationId xmlns:a16="http://schemas.microsoft.com/office/drawing/2014/main" id="{5F19A5B6-B907-4663-ABEE-580111057CE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8" name="Text Box 957">
          <a:extLst>
            <a:ext uri="{FF2B5EF4-FFF2-40B4-BE49-F238E27FC236}">
              <a16:creationId xmlns:a16="http://schemas.microsoft.com/office/drawing/2014/main" id="{4B4EEC6F-4D1D-48D5-87F0-04DEE7BF78A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69" name="Text Box 958">
          <a:extLst>
            <a:ext uri="{FF2B5EF4-FFF2-40B4-BE49-F238E27FC236}">
              <a16:creationId xmlns:a16="http://schemas.microsoft.com/office/drawing/2014/main" id="{724BF9BC-12BA-4BBA-AF86-FEBE785750D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0" name="Text Box 959">
          <a:extLst>
            <a:ext uri="{FF2B5EF4-FFF2-40B4-BE49-F238E27FC236}">
              <a16:creationId xmlns:a16="http://schemas.microsoft.com/office/drawing/2014/main" id="{B38E6943-1799-488C-A638-23961ED84C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1" name="Text Box 960">
          <a:extLst>
            <a:ext uri="{FF2B5EF4-FFF2-40B4-BE49-F238E27FC236}">
              <a16:creationId xmlns:a16="http://schemas.microsoft.com/office/drawing/2014/main" id="{11FE8907-ED81-494F-B94C-F8B3AEA97BD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2" name="Text Box 961">
          <a:extLst>
            <a:ext uri="{FF2B5EF4-FFF2-40B4-BE49-F238E27FC236}">
              <a16:creationId xmlns:a16="http://schemas.microsoft.com/office/drawing/2014/main" id="{6D75DD68-CCA8-44CA-AFAC-B4BF0C96D6D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3" name="Text Box 962">
          <a:extLst>
            <a:ext uri="{FF2B5EF4-FFF2-40B4-BE49-F238E27FC236}">
              <a16:creationId xmlns:a16="http://schemas.microsoft.com/office/drawing/2014/main" id="{B35646D6-EA25-48F0-A166-B7095F0D9D4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4" name="Text Box 963">
          <a:extLst>
            <a:ext uri="{FF2B5EF4-FFF2-40B4-BE49-F238E27FC236}">
              <a16:creationId xmlns:a16="http://schemas.microsoft.com/office/drawing/2014/main" id="{7153AFDA-405C-4591-9D2D-D4E09B68343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5" name="Text Box 964">
          <a:extLst>
            <a:ext uri="{FF2B5EF4-FFF2-40B4-BE49-F238E27FC236}">
              <a16:creationId xmlns:a16="http://schemas.microsoft.com/office/drawing/2014/main" id="{79295F5D-074D-416A-908D-E03F77B9653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6" name="Text Box 965">
          <a:extLst>
            <a:ext uri="{FF2B5EF4-FFF2-40B4-BE49-F238E27FC236}">
              <a16:creationId xmlns:a16="http://schemas.microsoft.com/office/drawing/2014/main" id="{E1318BBF-1A86-45F2-AE37-29F3A9D5105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7" name="Text Box 966">
          <a:extLst>
            <a:ext uri="{FF2B5EF4-FFF2-40B4-BE49-F238E27FC236}">
              <a16:creationId xmlns:a16="http://schemas.microsoft.com/office/drawing/2014/main" id="{5C6203EF-3F8B-4948-A021-23E589BC1F8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8" name="Text Box 967">
          <a:extLst>
            <a:ext uri="{FF2B5EF4-FFF2-40B4-BE49-F238E27FC236}">
              <a16:creationId xmlns:a16="http://schemas.microsoft.com/office/drawing/2014/main" id="{EEA8DD4C-0A0B-47E9-B132-4F3606DC909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79" name="Text Box 968">
          <a:extLst>
            <a:ext uri="{FF2B5EF4-FFF2-40B4-BE49-F238E27FC236}">
              <a16:creationId xmlns:a16="http://schemas.microsoft.com/office/drawing/2014/main" id="{65568B14-745F-464E-9ECE-1AD11676368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0" name="Text Box 969">
          <a:extLst>
            <a:ext uri="{FF2B5EF4-FFF2-40B4-BE49-F238E27FC236}">
              <a16:creationId xmlns:a16="http://schemas.microsoft.com/office/drawing/2014/main" id="{412E351C-6FE1-446E-A40E-9D4FA3AB622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1" name="Text Box 970">
          <a:extLst>
            <a:ext uri="{FF2B5EF4-FFF2-40B4-BE49-F238E27FC236}">
              <a16:creationId xmlns:a16="http://schemas.microsoft.com/office/drawing/2014/main" id="{DF887C0F-DF32-40CA-92DE-4927C7EF36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2" name="Text Box 971">
          <a:extLst>
            <a:ext uri="{FF2B5EF4-FFF2-40B4-BE49-F238E27FC236}">
              <a16:creationId xmlns:a16="http://schemas.microsoft.com/office/drawing/2014/main" id="{66073FD5-33B4-4EE1-8844-555BE724FE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3" name="Text Box 972">
          <a:extLst>
            <a:ext uri="{FF2B5EF4-FFF2-40B4-BE49-F238E27FC236}">
              <a16:creationId xmlns:a16="http://schemas.microsoft.com/office/drawing/2014/main" id="{CD64D7BF-9A96-4337-BA83-47399D653E6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4" name="Text Box 973">
          <a:extLst>
            <a:ext uri="{FF2B5EF4-FFF2-40B4-BE49-F238E27FC236}">
              <a16:creationId xmlns:a16="http://schemas.microsoft.com/office/drawing/2014/main" id="{036CB811-264D-4942-BBAA-7E92A618C5D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5" name="Text Box 974">
          <a:extLst>
            <a:ext uri="{FF2B5EF4-FFF2-40B4-BE49-F238E27FC236}">
              <a16:creationId xmlns:a16="http://schemas.microsoft.com/office/drawing/2014/main" id="{3A736886-EE79-4935-82F7-C4B860322E4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6" name="Text Box 975">
          <a:extLst>
            <a:ext uri="{FF2B5EF4-FFF2-40B4-BE49-F238E27FC236}">
              <a16:creationId xmlns:a16="http://schemas.microsoft.com/office/drawing/2014/main" id="{4FB7E1E3-67A9-4603-855C-A70228A15EA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7" name="Text Box 976">
          <a:extLst>
            <a:ext uri="{FF2B5EF4-FFF2-40B4-BE49-F238E27FC236}">
              <a16:creationId xmlns:a16="http://schemas.microsoft.com/office/drawing/2014/main" id="{CD14D539-4E70-4A84-A11E-F223095189B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8" name="Text Box 977">
          <a:extLst>
            <a:ext uri="{FF2B5EF4-FFF2-40B4-BE49-F238E27FC236}">
              <a16:creationId xmlns:a16="http://schemas.microsoft.com/office/drawing/2014/main" id="{DB9375A3-1EF2-4EAF-ACCD-1850C94CA80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89" name="Text Box 978">
          <a:extLst>
            <a:ext uri="{FF2B5EF4-FFF2-40B4-BE49-F238E27FC236}">
              <a16:creationId xmlns:a16="http://schemas.microsoft.com/office/drawing/2014/main" id="{56EACBDA-1C13-40A8-BEC9-F1F051C76E6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0" name="Text Box 979">
          <a:extLst>
            <a:ext uri="{FF2B5EF4-FFF2-40B4-BE49-F238E27FC236}">
              <a16:creationId xmlns:a16="http://schemas.microsoft.com/office/drawing/2014/main" id="{9B4CBB56-D40F-41A7-97DA-92BFC69BB94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1" name="Text Box 980">
          <a:extLst>
            <a:ext uri="{FF2B5EF4-FFF2-40B4-BE49-F238E27FC236}">
              <a16:creationId xmlns:a16="http://schemas.microsoft.com/office/drawing/2014/main" id="{5388D2A5-49DD-4723-A846-387E4570B30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2" name="Text Box 981">
          <a:extLst>
            <a:ext uri="{FF2B5EF4-FFF2-40B4-BE49-F238E27FC236}">
              <a16:creationId xmlns:a16="http://schemas.microsoft.com/office/drawing/2014/main" id="{7CD3C86E-37D4-4C1F-8803-EC3035417C2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3" name="Text Box 982">
          <a:extLst>
            <a:ext uri="{FF2B5EF4-FFF2-40B4-BE49-F238E27FC236}">
              <a16:creationId xmlns:a16="http://schemas.microsoft.com/office/drawing/2014/main" id="{FB4F225D-FECE-4D65-90DC-24B8271D3E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4" name="Text Box 983">
          <a:extLst>
            <a:ext uri="{FF2B5EF4-FFF2-40B4-BE49-F238E27FC236}">
              <a16:creationId xmlns:a16="http://schemas.microsoft.com/office/drawing/2014/main" id="{901C6309-F9F3-45D5-ACF4-13DEB9895E0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5" name="Text Box 984">
          <a:extLst>
            <a:ext uri="{FF2B5EF4-FFF2-40B4-BE49-F238E27FC236}">
              <a16:creationId xmlns:a16="http://schemas.microsoft.com/office/drawing/2014/main" id="{6A130BEB-E351-4CEB-83CF-FA5F4914DA7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6" name="Text Box 985">
          <a:extLst>
            <a:ext uri="{FF2B5EF4-FFF2-40B4-BE49-F238E27FC236}">
              <a16:creationId xmlns:a16="http://schemas.microsoft.com/office/drawing/2014/main" id="{647B05DC-14BB-462E-97AA-391DD90C30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7" name="Text Box 986">
          <a:extLst>
            <a:ext uri="{FF2B5EF4-FFF2-40B4-BE49-F238E27FC236}">
              <a16:creationId xmlns:a16="http://schemas.microsoft.com/office/drawing/2014/main" id="{8156AC9D-539C-4411-AE59-B484CE49FA6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8" name="Text Box 987">
          <a:extLst>
            <a:ext uri="{FF2B5EF4-FFF2-40B4-BE49-F238E27FC236}">
              <a16:creationId xmlns:a16="http://schemas.microsoft.com/office/drawing/2014/main" id="{E01B36C9-DD78-4EBA-88C3-0D0007C9FF6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699" name="Text Box 988">
          <a:extLst>
            <a:ext uri="{FF2B5EF4-FFF2-40B4-BE49-F238E27FC236}">
              <a16:creationId xmlns:a16="http://schemas.microsoft.com/office/drawing/2014/main" id="{9614C911-CB4A-4B1E-8CE2-6DA80B7C699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0" name="Text Box 989">
          <a:extLst>
            <a:ext uri="{FF2B5EF4-FFF2-40B4-BE49-F238E27FC236}">
              <a16:creationId xmlns:a16="http://schemas.microsoft.com/office/drawing/2014/main" id="{E8834DED-FC2F-4A3B-8238-025EAE66075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1" name="Text Box 990">
          <a:extLst>
            <a:ext uri="{FF2B5EF4-FFF2-40B4-BE49-F238E27FC236}">
              <a16:creationId xmlns:a16="http://schemas.microsoft.com/office/drawing/2014/main" id="{8158726E-083A-446C-B85D-DC25DB1860C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2" name="Text Box 991">
          <a:extLst>
            <a:ext uri="{FF2B5EF4-FFF2-40B4-BE49-F238E27FC236}">
              <a16:creationId xmlns:a16="http://schemas.microsoft.com/office/drawing/2014/main" id="{A8B6FEEF-8DDE-4921-BCD6-9B4A5325A32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3" name="Text Box 992">
          <a:extLst>
            <a:ext uri="{FF2B5EF4-FFF2-40B4-BE49-F238E27FC236}">
              <a16:creationId xmlns:a16="http://schemas.microsoft.com/office/drawing/2014/main" id="{C40FB454-7C1A-42E5-A4C1-B5CE75FF69D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4" name="Text Box 993">
          <a:extLst>
            <a:ext uri="{FF2B5EF4-FFF2-40B4-BE49-F238E27FC236}">
              <a16:creationId xmlns:a16="http://schemas.microsoft.com/office/drawing/2014/main" id="{33A998E5-79D4-475E-B537-957D490817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5" name="Text Box 994">
          <a:extLst>
            <a:ext uri="{FF2B5EF4-FFF2-40B4-BE49-F238E27FC236}">
              <a16:creationId xmlns:a16="http://schemas.microsoft.com/office/drawing/2014/main" id="{A316F754-A100-4916-85B1-A4E5037C6C2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6" name="Text Box 995">
          <a:extLst>
            <a:ext uri="{FF2B5EF4-FFF2-40B4-BE49-F238E27FC236}">
              <a16:creationId xmlns:a16="http://schemas.microsoft.com/office/drawing/2014/main" id="{0964BC15-144D-4436-96BC-4EB522E466B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7" name="Text Box 996">
          <a:extLst>
            <a:ext uri="{FF2B5EF4-FFF2-40B4-BE49-F238E27FC236}">
              <a16:creationId xmlns:a16="http://schemas.microsoft.com/office/drawing/2014/main" id="{510D81B9-DA8F-4EC9-9A0A-90385407C4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8" name="Text Box 997">
          <a:extLst>
            <a:ext uri="{FF2B5EF4-FFF2-40B4-BE49-F238E27FC236}">
              <a16:creationId xmlns:a16="http://schemas.microsoft.com/office/drawing/2014/main" id="{8E377A02-EC34-4AAE-87F7-1C8B2FD90BE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09" name="Text Box 998">
          <a:extLst>
            <a:ext uri="{FF2B5EF4-FFF2-40B4-BE49-F238E27FC236}">
              <a16:creationId xmlns:a16="http://schemas.microsoft.com/office/drawing/2014/main" id="{BF7CC1E8-0C7F-4F24-971B-22D6E9C06F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0" name="Text Box 999">
          <a:extLst>
            <a:ext uri="{FF2B5EF4-FFF2-40B4-BE49-F238E27FC236}">
              <a16:creationId xmlns:a16="http://schemas.microsoft.com/office/drawing/2014/main" id="{CC420619-8229-4483-B5C7-3BBAAD89A0D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1" name="Text Box 1000">
          <a:extLst>
            <a:ext uri="{FF2B5EF4-FFF2-40B4-BE49-F238E27FC236}">
              <a16:creationId xmlns:a16="http://schemas.microsoft.com/office/drawing/2014/main" id="{82D610C6-3871-4F1A-9CBB-04BA3581337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2" name="Text Box 1001">
          <a:extLst>
            <a:ext uri="{FF2B5EF4-FFF2-40B4-BE49-F238E27FC236}">
              <a16:creationId xmlns:a16="http://schemas.microsoft.com/office/drawing/2014/main" id="{EB1FB8FC-A4F0-45C5-B6EF-08CCDDD410C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3" name="Text Box 1002">
          <a:extLst>
            <a:ext uri="{FF2B5EF4-FFF2-40B4-BE49-F238E27FC236}">
              <a16:creationId xmlns:a16="http://schemas.microsoft.com/office/drawing/2014/main" id="{3B7C39B8-84ED-40F6-8BEC-9489078620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4" name="Text Box 1003">
          <a:extLst>
            <a:ext uri="{FF2B5EF4-FFF2-40B4-BE49-F238E27FC236}">
              <a16:creationId xmlns:a16="http://schemas.microsoft.com/office/drawing/2014/main" id="{48C92D68-DDE6-43CC-AF10-6B914DB1A1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5" name="Text Box 1004">
          <a:extLst>
            <a:ext uri="{FF2B5EF4-FFF2-40B4-BE49-F238E27FC236}">
              <a16:creationId xmlns:a16="http://schemas.microsoft.com/office/drawing/2014/main" id="{D576EA5B-8673-40BE-ADB5-9F62D308F31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6" name="Text Box 1005">
          <a:extLst>
            <a:ext uri="{FF2B5EF4-FFF2-40B4-BE49-F238E27FC236}">
              <a16:creationId xmlns:a16="http://schemas.microsoft.com/office/drawing/2014/main" id="{E497EA61-49BE-4367-8774-DE77F42524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7" name="Text Box 1006">
          <a:extLst>
            <a:ext uri="{FF2B5EF4-FFF2-40B4-BE49-F238E27FC236}">
              <a16:creationId xmlns:a16="http://schemas.microsoft.com/office/drawing/2014/main" id="{CB3DB291-DACB-4C95-BC2B-7A916F58242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8" name="Text Box 1007">
          <a:extLst>
            <a:ext uri="{FF2B5EF4-FFF2-40B4-BE49-F238E27FC236}">
              <a16:creationId xmlns:a16="http://schemas.microsoft.com/office/drawing/2014/main" id="{F15BE472-0D05-4A48-B82D-257D6F7FF5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19" name="Text Box 1008">
          <a:extLst>
            <a:ext uri="{FF2B5EF4-FFF2-40B4-BE49-F238E27FC236}">
              <a16:creationId xmlns:a16="http://schemas.microsoft.com/office/drawing/2014/main" id="{8632CD8B-E7E1-412D-A257-E6E295A340E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0" name="Text Box 1009">
          <a:extLst>
            <a:ext uri="{FF2B5EF4-FFF2-40B4-BE49-F238E27FC236}">
              <a16:creationId xmlns:a16="http://schemas.microsoft.com/office/drawing/2014/main" id="{2E680AE9-ED30-4529-BD57-4C16D6922A8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1" name="Text Box 1010">
          <a:extLst>
            <a:ext uri="{FF2B5EF4-FFF2-40B4-BE49-F238E27FC236}">
              <a16:creationId xmlns:a16="http://schemas.microsoft.com/office/drawing/2014/main" id="{55AF9F30-CA8E-4BE6-8D8E-FFFE3E1B420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2" name="Text Box 1011">
          <a:extLst>
            <a:ext uri="{FF2B5EF4-FFF2-40B4-BE49-F238E27FC236}">
              <a16:creationId xmlns:a16="http://schemas.microsoft.com/office/drawing/2014/main" id="{5E3A7518-7FF7-46C1-8B80-B580F68B84C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3" name="Text Box 1012">
          <a:extLst>
            <a:ext uri="{FF2B5EF4-FFF2-40B4-BE49-F238E27FC236}">
              <a16:creationId xmlns:a16="http://schemas.microsoft.com/office/drawing/2014/main" id="{FA37E8F4-87E7-429E-AD68-CA21A12A43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4" name="Text Box 1013">
          <a:extLst>
            <a:ext uri="{FF2B5EF4-FFF2-40B4-BE49-F238E27FC236}">
              <a16:creationId xmlns:a16="http://schemas.microsoft.com/office/drawing/2014/main" id="{1570DD00-439E-4B79-BBCE-A6D14CA8A8F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5" name="Text Box 1014">
          <a:extLst>
            <a:ext uri="{FF2B5EF4-FFF2-40B4-BE49-F238E27FC236}">
              <a16:creationId xmlns:a16="http://schemas.microsoft.com/office/drawing/2014/main" id="{046261EE-94D2-4079-B84D-477424A13D5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6" name="Text Box 1015">
          <a:extLst>
            <a:ext uri="{FF2B5EF4-FFF2-40B4-BE49-F238E27FC236}">
              <a16:creationId xmlns:a16="http://schemas.microsoft.com/office/drawing/2014/main" id="{814E40B4-C3A8-4B6B-A22A-9C77560F5DE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7" name="Text Box 1016">
          <a:extLst>
            <a:ext uri="{FF2B5EF4-FFF2-40B4-BE49-F238E27FC236}">
              <a16:creationId xmlns:a16="http://schemas.microsoft.com/office/drawing/2014/main" id="{204FE151-B8EC-4F3A-84E6-B953345A5FA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8" name="Text Box 1017">
          <a:extLst>
            <a:ext uri="{FF2B5EF4-FFF2-40B4-BE49-F238E27FC236}">
              <a16:creationId xmlns:a16="http://schemas.microsoft.com/office/drawing/2014/main" id="{FB67AE29-C733-46AF-BA50-130D01BE407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29" name="Text Box 1018">
          <a:extLst>
            <a:ext uri="{FF2B5EF4-FFF2-40B4-BE49-F238E27FC236}">
              <a16:creationId xmlns:a16="http://schemas.microsoft.com/office/drawing/2014/main" id="{D223DB30-CCEF-4916-AD04-7D9FA84304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0" name="Text Box 1019">
          <a:extLst>
            <a:ext uri="{FF2B5EF4-FFF2-40B4-BE49-F238E27FC236}">
              <a16:creationId xmlns:a16="http://schemas.microsoft.com/office/drawing/2014/main" id="{547D61A2-9CCC-40CB-B12C-65A2F6C2FF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1" name="Text Box 1020">
          <a:extLst>
            <a:ext uri="{FF2B5EF4-FFF2-40B4-BE49-F238E27FC236}">
              <a16:creationId xmlns:a16="http://schemas.microsoft.com/office/drawing/2014/main" id="{B703B23B-968D-450A-99C2-C53D954B1F3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2" name="Text Box 1021">
          <a:extLst>
            <a:ext uri="{FF2B5EF4-FFF2-40B4-BE49-F238E27FC236}">
              <a16:creationId xmlns:a16="http://schemas.microsoft.com/office/drawing/2014/main" id="{5ED2E63F-E4AB-4245-B445-FFE143F6002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3" name="Text Box 1022">
          <a:extLst>
            <a:ext uri="{FF2B5EF4-FFF2-40B4-BE49-F238E27FC236}">
              <a16:creationId xmlns:a16="http://schemas.microsoft.com/office/drawing/2014/main" id="{C9F9A7A5-0B9A-4EFB-B48E-643E7D69309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4" name="Text Box 1023">
          <a:extLst>
            <a:ext uri="{FF2B5EF4-FFF2-40B4-BE49-F238E27FC236}">
              <a16:creationId xmlns:a16="http://schemas.microsoft.com/office/drawing/2014/main" id="{72A0D55D-1B9C-436C-AA9D-7728D269BA7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5" name="Text Box 1024">
          <a:extLst>
            <a:ext uri="{FF2B5EF4-FFF2-40B4-BE49-F238E27FC236}">
              <a16:creationId xmlns:a16="http://schemas.microsoft.com/office/drawing/2014/main" id="{3AE2B058-A2D3-44AE-BE23-3B8628252A5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6" name="Text Box 1025">
          <a:extLst>
            <a:ext uri="{FF2B5EF4-FFF2-40B4-BE49-F238E27FC236}">
              <a16:creationId xmlns:a16="http://schemas.microsoft.com/office/drawing/2014/main" id="{9B535824-6BF7-46DE-95F0-613D2798D74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7" name="Text Box 1026">
          <a:extLst>
            <a:ext uri="{FF2B5EF4-FFF2-40B4-BE49-F238E27FC236}">
              <a16:creationId xmlns:a16="http://schemas.microsoft.com/office/drawing/2014/main" id="{B4CAF2BD-E271-40D4-A7C5-BA7C5A76BF8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8" name="Text Box 1027">
          <a:extLst>
            <a:ext uri="{FF2B5EF4-FFF2-40B4-BE49-F238E27FC236}">
              <a16:creationId xmlns:a16="http://schemas.microsoft.com/office/drawing/2014/main" id="{C309C6C7-5DBE-4219-998F-5C5CDF444C6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39" name="Text Box 1028">
          <a:extLst>
            <a:ext uri="{FF2B5EF4-FFF2-40B4-BE49-F238E27FC236}">
              <a16:creationId xmlns:a16="http://schemas.microsoft.com/office/drawing/2014/main" id="{559B6654-5D06-4ABC-82A0-E0A0508A5F2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0" name="Text Box 1029">
          <a:extLst>
            <a:ext uri="{FF2B5EF4-FFF2-40B4-BE49-F238E27FC236}">
              <a16:creationId xmlns:a16="http://schemas.microsoft.com/office/drawing/2014/main" id="{9277D389-E8A4-44D8-8D15-290D32A9923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1" name="Text Box 1030">
          <a:extLst>
            <a:ext uri="{FF2B5EF4-FFF2-40B4-BE49-F238E27FC236}">
              <a16:creationId xmlns:a16="http://schemas.microsoft.com/office/drawing/2014/main" id="{E6DBC0AD-C0FE-45E2-A6F1-E50EDA8B0B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2" name="Text Box 1031">
          <a:extLst>
            <a:ext uri="{FF2B5EF4-FFF2-40B4-BE49-F238E27FC236}">
              <a16:creationId xmlns:a16="http://schemas.microsoft.com/office/drawing/2014/main" id="{AC24B28D-B125-4F22-A16F-58E6C6941E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3" name="Text Box 1032">
          <a:extLst>
            <a:ext uri="{FF2B5EF4-FFF2-40B4-BE49-F238E27FC236}">
              <a16:creationId xmlns:a16="http://schemas.microsoft.com/office/drawing/2014/main" id="{399F393F-6004-4DE2-AED2-CB38FACBA41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4" name="Text Box 1033">
          <a:extLst>
            <a:ext uri="{FF2B5EF4-FFF2-40B4-BE49-F238E27FC236}">
              <a16:creationId xmlns:a16="http://schemas.microsoft.com/office/drawing/2014/main" id="{C0A4FB7F-4E25-42F1-9CF5-4C490E6DF4F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5" name="Text Box 1034">
          <a:extLst>
            <a:ext uri="{FF2B5EF4-FFF2-40B4-BE49-F238E27FC236}">
              <a16:creationId xmlns:a16="http://schemas.microsoft.com/office/drawing/2014/main" id="{5676DE3C-8AD2-4DD5-ADB5-90697CBA355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6" name="Text Box 1035">
          <a:extLst>
            <a:ext uri="{FF2B5EF4-FFF2-40B4-BE49-F238E27FC236}">
              <a16:creationId xmlns:a16="http://schemas.microsoft.com/office/drawing/2014/main" id="{522B3C23-A7C8-4EDE-A3A3-BCB9A27301C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7" name="Text Box 1036">
          <a:extLst>
            <a:ext uri="{FF2B5EF4-FFF2-40B4-BE49-F238E27FC236}">
              <a16:creationId xmlns:a16="http://schemas.microsoft.com/office/drawing/2014/main" id="{53A982E7-52DA-40FF-8C98-8787194DA04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8" name="Text Box 1037">
          <a:extLst>
            <a:ext uri="{FF2B5EF4-FFF2-40B4-BE49-F238E27FC236}">
              <a16:creationId xmlns:a16="http://schemas.microsoft.com/office/drawing/2014/main" id="{F6395284-0468-41F3-902F-78D38543620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49" name="Text Box 1038">
          <a:extLst>
            <a:ext uri="{FF2B5EF4-FFF2-40B4-BE49-F238E27FC236}">
              <a16:creationId xmlns:a16="http://schemas.microsoft.com/office/drawing/2014/main" id="{D52720AD-4287-4374-B4C8-DC03E42F736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0" name="Text Box 1039">
          <a:extLst>
            <a:ext uri="{FF2B5EF4-FFF2-40B4-BE49-F238E27FC236}">
              <a16:creationId xmlns:a16="http://schemas.microsoft.com/office/drawing/2014/main" id="{16A2066B-CCD5-4EDA-96EE-CC51A89FA2F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1" name="Text Box 1040">
          <a:extLst>
            <a:ext uri="{FF2B5EF4-FFF2-40B4-BE49-F238E27FC236}">
              <a16:creationId xmlns:a16="http://schemas.microsoft.com/office/drawing/2014/main" id="{551EB4AA-8211-44AA-9AAF-E6261A7DD9C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2" name="Text Box 1041">
          <a:extLst>
            <a:ext uri="{FF2B5EF4-FFF2-40B4-BE49-F238E27FC236}">
              <a16:creationId xmlns:a16="http://schemas.microsoft.com/office/drawing/2014/main" id="{F2FAF096-3373-495B-9400-C19A40821F1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3" name="Text Box 1042">
          <a:extLst>
            <a:ext uri="{FF2B5EF4-FFF2-40B4-BE49-F238E27FC236}">
              <a16:creationId xmlns:a16="http://schemas.microsoft.com/office/drawing/2014/main" id="{7189219C-5F86-461D-BC3D-8D2A33B5395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4" name="Text Box 1043">
          <a:extLst>
            <a:ext uri="{FF2B5EF4-FFF2-40B4-BE49-F238E27FC236}">
              <a16:creationId xmlns:a16="http://schemas.microsoft.com/office/drawing/2014/main" id="{A191C297-1248-43C4-A0CF-915E9733A85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5" name="Text Box 1044">
          <a:extLst>
            <a:ext uri="{FF2B5EF4-FFF2-40B4-BE49-F238E27FC236}">
              <a16:creationId xmlns:a16="http://schemas.microsoft.com/office/drawing/2014/main" id="{9179F90C-1467-416B-9313-3DB42760DFF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6" name="Text Box 1045">
          <a:extLst>
            <a:ext uri="{FF2B5EF4-FFF2-40B4-BE49-F238E27FC236}">
              <a16:creationId xmlns:a16="http://schemas.microsoft.com/office/drawing/2014/main" id="{8428589A-58C5-4189-A69B-FF87592E19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7" name="Text Box 1046">
          <a:extLst>
            <a:ext uri="{FF2B5EF4-FFF2-40B4-BE49-F238E27FC236}">
              <a16:creationId xmlns:a16="http://schemas.microsoft.com/office/drawing/2014/main" id="{2981CF84-8CEA-479C-AE63-01B520BC316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8" name="Text Box 1047">
          <a:extLst>
            <a:ext uri="{FF2B5EF4-FFF2-40B4-BE49-F238E27FC236}">
              <a16:creationId xmlns:a16="http://schemas.microsoft.com/office/drawing/2014/main" id="{3BF58080-19A8-4E57-A0C1-2DB88E9EC83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59" name="Text Box 1048">
          <a:extLst>
            <a:ext uri="{FF2B5EF4-FFF2-40B4-BE49-F238E27FC236}">
              <a16:creationId xmlns:a16="http://schemas.microsoft.com/office/drawing/2014/main" id="{5040B9A3-9D09-4F2A-801A-CB1CDB9A3FA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0" name="Text Box 1049">
          <a:extLst>
            <a:ext uri="{FF2B5EF4-FFF2-40B4-BE49-F238E27FC236}">
              <a16:creationId xmlns:a16="http://schemas.microsoft.com/office/drawing/2014/main" id="{76441584-9171-4D35-865B-820CB065B9F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1" name="Text Box 1050">
          <a:extLst>
            <a:ext uri="{FF2B5EF4-FFF2-40B4-BE49-F238E27FC236}">
              <a16:creationId xmlns:a16="http://schemas.microsoft.com/office/drawing/2014/main" id="{3DCB9785-45B4-4E76-A1AD-238937D7274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2" name="Text Box 1051">
          <a:extLst>
            <a:ext uri="{FF2B5EF4-FFF2-40B4-BE49-F238E27FC236}">
              <a16:creationId xmlns:a16="http://schemas.microsoft.com/office/drawing/2014/main" id="{BDB689D5-80A1-4382-B72C-BC4FBB2F4FC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3" name="Text Box 1052">
          <a:extLst>
            <a:ext uri="{FF2B5EF4-FFF2-40B4-BE49-F238E27FC236}">
              <a16:creationId xmlns:a16="http://schemas.microsoft.com/office/drawing/2014/main" id="{F0C56141-6B61-4613-B0F6-7A92711CF43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4" name="Text Box 1053">
          <a:extLst>
            <a:ext uri="{FF2B5EF4-FFF2-40B4-BE49-F238E27FC236}">
              <a16:creationId xmlns:a16="http://schemas.microsoft.com/office/drawing/2014/main" id="{C93D1944-F780-4AFB-9131-54D6D6E79E2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5" name="Text Box 1054">
          <a:extLst>
            <a:ext uri="{FF2B5EF4-FFF2-40B4-BE49-F238E27FC236}">
              <a16:creationId xmlns:a16="http://schemas.microsoft.com/office/drawing/2014/main" id="{AA2B8C80-EE36-4243-B8A4-1659E21C00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6" name="Text Box 1055">
          <a:extLst>
            <a:ext uri="{FF2B5EF4-FFF2-40B4-BE49-F238E27FC236}">
              <a16:creationId xmlns:a16="http://schemas.microsoft.com/office/drawing/2014/main" id="{9DCD88C8-5C9C-485F-9F31-6466BEBFB9C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7" name="Text Box 1056">
          <a:extLst>
            <a:ext uri="{FF2B5EF4-FFF2-40B4-BE49-F238E27FC236}">
              <a16:creationId xmlns:a16="http://schemas.microsoft.com/office/drawing/2014/main" id="{1F59BDFA-178A-469F-BAA7-81875D99ED8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8" name="Text Box 1057">
          <a:extLst>
            <a:ext uri="{FF2B5EF4-FFF2-40B4-BE49-F238E27FC236}">
              <a16:creationId xmlns:a16="http://schemas.microsoft.com/office/drawing/2014/main" id="{6CA5ACF1-1311-47BB-B7E4-14656FD7B88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69" name="Text Box 1058">
          <a:extLst>
            <a:ext uri="{FF2B5EF4-FFF2-40B4-BE49-F238E27FC236}">
              <a16:creationId xmlns:a16="http://schemas.microsoft.com/office/drawing/2014/main" id="{60353106-E4C3-46FA-A210-6FB4FE00E46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70" name="Text Box 1059">
          <a:extLst>
            <a:ext uri="{FF2B5EF4-FFF2-40B4-BE49-F238E27FC236}">
              <a16:creationId xmlns:a16="http://schemas.microsoft.com/office/drawing/2014/main" id="{5B1F1BB4-F4D7-4EFD-BBA7-1F7B92B5EF0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71" name="Text Box 1060">
          <a:extLst>
            <a:ext uri="{FF2B5EF4-FFF2-40B4-BE49-F238E27FC236}">
              <a16:creationId xmlns:a16="http://schemas.microsoft.com/office/drawing/2014/main" id="{E2B53FF6-136E-46AA-BF2D-3BE6A0E29F6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772" name="Text Box 1061">
          <a:extLst>
            <a:ext uri="{FF2B5EF4-FFF2-40B4-BE49-F238E27FC236}">
              <a16:creationId xmlns:a16="http://schemas.microsoft.com/office/drawing/2014/main" id="{2E9A0BAF-9BCB-43A3-8BDE-1299FB4AA53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3" name="Text Box 837">
          <a:extLst>
            <a:ext uri="{FF2B5EF4-FFF2-40B4-BE49-F238E27FC236}">
              <a16:creationId xmlns:a16="http://schemas.microsoft.com/office/drawing/2014/main" id="{5E120CB3-08C0-42AC-8FFA-3129BAF0A22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4" name="Text Box 838">
          <a:extLst>
            <a:ext uri="{FF2B5EF4-FFF2-40B4-BE49-F238E27FC236}">
              <a16:creationId xmlns:a16="http://schemas.microsoft.com/office/drawing/2014/main" id="{8E2616ED-4A67-47EA-ADF1-B481B080996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5" name="Text Box 839">
          <a:extLst>
            <a:ext uri="{FF2B5EF4-FFF2-40B4-BE49-F238E27FC236}">
              <a16:creationId xmlns:a16="http://schemas.microsoft.com/office/drawing/2014/main" id="{9B94A2E5-E729-4213-A81A-6D98F172FA2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6" name="Text Box 840">
          <a:extLst>
            <a:ext uri="{FF2B5EF4-FFF2-40B4-BE49-F238E27FC236}">
              <a16:creationId xmlns:a16="http://schemas.microsoft.com/office/drawing/2014/main" id="{D98A933D-2E68-4EE5-9BC6-FD2F1D7B400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7" name="Text Box 841">
          <a:extLst>
            <a:ext uri="{FF2B5EF4-FFF2-40B4-BE49-F238E27FC236}">
              <a16:creationId xmlns:a16="http://schemas.microsoft.com/office/drawing/2014/main" id="{0665E110-B96C-4DF1-973B-962C78C4393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8" name="Text Box 842">
          <a:extLst>
            <a:ext uri="{FF2B5EF4-FFF2-40B4-BE49-F238E27FC236}">
              <a16:creationId xmlns:a16="http://schemas.microsoft.com/office/drawing/2014/main" id="{0EE599FC-3317-400C-A0A3-C2433812528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79" name="Text Box 843">
          <a:extLst>
            <a:ext uri="{FF2B5EF4-FFF2-40B4-BE49-F238E27FC236}">
              <a16:creationId xmlns:a16="http://schemas.microsoft.com/office/drawing/2014/main" id="{F170EDD0-D456-45D3-9A8E-FC496C7C00B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0" name="Text Box 844">
          <a:extLst>
            <a:ext uri="{FF2B5EF4-FFF2-40B4-BE49-F238E27FC236}">
              <a16:creationId xmlns:a16="http://schemas.microsoft.com/office/drawing/2014/main" id="{F077B4EE-DA3A-4D9A-9BDF-17CF70FCAA9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1" name="Text Box 845">
          <a:extLst>
            <a:ext uri="{FF2B5EF4-FFF2-40B4-BE49-F238E27FC236}">
              <a16:creationId xmlns:a16="http://schemas.microsoft.com/office/drawing/2014/main" id="{8294CACE-1B6D-4CCB-B1FD-E05948CF073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2" name="Text Box 846">
          <a:extLst>
            <a:ext uri="{FF2B5EF4-FFF2-40B4-BE49-F238E27FC236}">
              <a16:creationId xmlns:a16="http://schemas.microsoft.com/office/drawing/2014/main" id="{18C5EB9A-ACF1-4D18-9389-09F402D5185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3" name="Text Box 847">
          <a:extLst>
            <a:ext uri="{FF2B5EF4-FFF2-40B4-BE49-F238E27FC236}">
              <a16:creationId xmlns:a16="http://schemas.microsoft.com/office/drawing/2014/main" id="{F49C30D4-3300-4C0D-8F39-2A394CD2B29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4" name="Text Box 848">
          <a:extLst>
            <a:ext uri="{FF2B5EF4-FFF2-40B4-BE49-F238E27FC236}">
              <a16:creationId xmlns:a16="http://schemas.microsoft.com/office/drawing/2014/main" id="{974F16BF-8DDC-49F8-9DED-41A5F463235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5" name="Text Box 849">
          <a:extLst>
            <a:ext uri="{FF2B5EF4-FFF2-40B4-BE49-F238E27FC236}">
              <a16:creationId xmlns:a16="http://schemas.microsoft.com/office/drawing/2014/main" id="{943440B7-8865-45A4-B379-5BE087006F1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6" name="Text Box 850">
          <a:extLst>
            <a:ext uri="{FF2B5EF4-FFF2-40B4-BE49-F238E27FC236}">
              <a16:creationId xmlns:a16="http://schemas.microsoft.com/office/drawing/2014/main" id="{0C564003-3B35-4286-A4E8-9DC02E8BBC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7" name="Text Box 851">
          <a:extLst>
            <a:ext uri="{FF2B5EF4-FFF2-40B4-BE49-F238E27FC236}">
              <a16:creationId xmlns:a16="http://schemas.microsoft.com/office/drawing/2014/main" id="{01415F05-9BE9-4961-B703-BDC7429729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8" name="Text Box 852">
          <a:extLst>
            <a:ext uri="{FF2B5EF4-FFF2-40B4-BE49-F238E27FC236}">
              <a16:creationId xmlns:a16="http://schemas.microsoft.com/office/drawing/2014/main" id="{C2E0EB85-AB5B-453D-8572-67B5FFAA0D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89" name="Text Box 853">
          <a:extLst>
            <a:ext uri="{FF2B5EF4-FFF2-40B4-BE49-F238E27FC236}">
              <a16:creationId xmlns:a16="http://schemas.microsoft.com/office/drawing/2014/main" id="{F8496D4D-81E6-485F-A887-E39374F5C7D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0" name="Text Box 854">
          <a:extLst>
            <a:ext uri="{FF2B5EF4-FFF2-40B4-BE49-F238E27FC236}">
              <a16:creationId xmlns:a16="http://schemas.microsoft.com/office/drawing/2014/main" id="{BAD1A784-7681-4122-AE1E-472D9E631BA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1" name="Text Box 855">
          <a:extLst>
            <a:ext uri="{FF2B5EF4-FFF2-40B4-BE49-F238E27FC236}">
              <a16:creationId xmlns:a16="http://schemas.microsoft.com/office/drawing/2014/main" id="{7992ED40-BD2D-48E1-A3FE-335A6E3965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2" name="Text Box 856">
          <a:extLst>
            <a:ext uri="{FF2B5EF4-FFF2-40B4-BE49-F238E27FC236}">
              <a16:creationId xmlns:a16="http://schemas.microsoft.com/office/drawing/2014/main" id="{E2E71C54-0B25-429F-B6BA-91DD8F07BCD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3" name="Text Box 857">
          <a:extLst>
            <a:ext uri="{FF2B5EF4-FFF2-40B4-BE49-F238E27FC236}">
              <a16:creationId xmlns:a16="http://schemas.microsoft.com/office/drawing/2014/main" id="{F54A4D3B-8F19-4792-86A5-8FE204EF7C3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4" name="Text Box 858">
          <a:extLst>
            <a:ext uri="{FF2B5EF4-FFF2-40B4-BE49-F238E27FC236}">
              <a16:creationId xmlns:a16="http://schemas.microsoft.com/office/drawing/2014/main" id="{4AE83E2E-B0B3-4EE1-885A-29B1D8D66B2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5" name="Text Box 859">
          <a:extLst>
            <a:ext uri="{FF2B5EF4-FFF2-40B4-BE49-F238E27FC236}">
              <a16:creationId xmlns:a16="http://schemas.microsoft.com/office/drawing/2014/main" id="{BAE52A09-12C2-48CC-9B80-7F392F16A92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6" name="Text Box 860">
          <a:extLst>
            <a:ext uri="{FF2B5EF4-FFF2-40B4-BE49-F238E27FC236}">
              <a16:creationId xmlns:a16="http://schemas.microsoft.com/office/drawing/2014/main" id="{D0EE03B3-26FE-42BE-BB85-EF1F5FC3BCE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7" name="Text Box 861">
          <a:extLst>
            <a:ext uri="{FF2B5EF4-FFF2-40B4-BE49-F238E27FC236}">
              <a16:creationId xmlns:a16="http://schemas.microsoft.com/office/drawing/2014/main" id="{7337D0E4-2091-43E0-9052-A3A4893FE13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8" name="Text Box 862">
          <a:extLst>
            <a:ext uri="{FF2B5EF4-FFF2-40B4-BE49-F238E27FC236}">
              <a16:creationId xmlns:a16="http://schemas.microsoft.com/office/drawing/2014/main" id="{B562AF14-258C-4DC9-9236-F959B42366B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799" name="Text Box 863">
          <a:extLst>
            <a:ext uri="{FF2B5EF4-FFF2-40B4-BE49-F238E27FC236}">
              <a16:creationId xmlns:a16="http://schemas.microsoft.com/office/drawing/2014/main" id="{44F8BAB3-77BF-4A34-895B-3C57DCAB8D4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0" name="Text Box 864">
          <a:extLst>
            <a:ext uri="{FF2B5EF4-FFF2-40B4-BE49-F238E27FC236}">
              <a16:creationId xmlns:a16="http://schemas.microsoft.com/office/drawing/2014/main" id="{9E33B077-E4A4-4799-8759-77767A43D45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1" name="Text Box 865">
          <a:extLst>
            <a:ext uri="{FF2B5EF4-FFF2-40B4-BE49-F238E27FC236}">
              <a16:creationId xmlns:a16="http://schemas.microsoft.com/office/drawing/2014/main" id="{977A9A13-B62F-4054-9226-8D6951480DA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2" name="Text Box 866">
          <a:extLst>
            <a:ext uri="{FF2B5EF4-FFF2-40B4-BE49-F238E27FC236}">
              <a16:creationId xmlns:a16="http://schemas.microsoft.com/office/drawing/2014/main" id="{BF33E8AC-270F-4F8C-B15D-CD80A50CA65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3" name="Text Box 867">
          <a:extLst>
            <a:ext uri="{FF2B5EF4-FFF2-40B4-BE49-F238E27FC236}">
              <a16:creationId xmlns:a16="http://schemas.microsoft.com/office/drawing/2014/main" id="{197B038B-6564-449E-8B83-F3371D52AC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4" name="Text Box 868">
          <a:extLst>
            <a:ext uri="{FF2B5EF4-FFF2-40B4-BE49-F238E27FC236}">
              <a16:creationId xmlns:a16="http://schemas.microsoft.com/office/drawing/2014/main" id="{6357D568-CBC2-42DC-AF01-0B1DAC3B6AB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5" name="Text Box 869">
          <a:extLst>
            <a:ext uri="{FF2B5EF4-FFF2-40B4-BE49-F238E27FC236}">
              <a16:creationId xmlns:a16="http://schemas.microsoft.com/office/drawing/2014/main" id="{FBC6996C-3D4F-4C85-8A59-7917DB53766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6" name="Text Box 870">
          <a:extLst>
            <a:ext uri="{FF2B5EF4-FFF2-40B4-BE49-F238E27FC236}">
              <a16:creationId xmlns:a16="http://schemas.microsoft.com/office/drawing/2014/main" id="{061106D3-BD60-46F6-940A-42F5146CEA7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7" name="Text Box 871">
          <a:extLst>
            <a:ext uri="{FF2B5EF4-FFF2-40B4-BE49-F238E27FC236}">
              <a16:creationId xmlns:a16="http://schemas.microsoft.com/office/drawing/2014/main" id="{BF02E8C7-F514-408D-BE23-BE71EB096BD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8" name="Text Box 872">
          <a:extLst>
            <a:ext uri="{FF2B5EF4-FFF2-40B4-BE49-F238E27FC236}">
              <a16:creationId xmlns:a16="http://schemas.microsoft.com/office/drawing/2014/main" id="{FBE7F40E-6342-4890-89E5-9212D73A37E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09" name="Text Box 873">
          <a:extLst>
            <a:ext uri="{FF2B5EF4-FFF2-40B4-BE49-F238E27FC236}">
              <a16:creationId xmlns:a16="http://schemas.microsoft.com/office/drawing/2014/main" id="{D103DCDA-37AF-4AE4-80D6-C5D20787284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0" name="Text Box 874">
          <a:extLst>
            <a:ext uri="{FF2B5EF4-FFF2-40B4-BE49-F238E27FC236}">
              <a16:creationId xmlns:a16="http://schemas.microsoft.com/office/drawing/2014/main" id="{4C6790B3-AA22-4D27-B7C7-503DB5A43B4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1" name="Text Box 875">
          <a:extLst>
            <a:ext uri="{FF2B5EF4-FFF2-40B4-BE49-F238E27FC236}">
              <a16:creationId xmlns:a16="http://schemas.microsoft.com/office/drawing/2014/main" id="{6A4C5D88-17B3-435B-B019-0C98367A9C2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2" name="Text Box 876">
          <a:extLst>
            <a:ext uri="{FF2B5EF4-FFF2-40B4-BE49-F238E27FC236}">
              <a16:creationId xmlns:a16="http://schemas.microsoft.com/office/drawing/2014/main" id="{00087A5A-43C7-44A8-83EE-7360AB48E38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3" name="Text Box 877">
          <a:extLst>
            <a:ext uri="{FF2B5EF4-FFF2-40B4-BE49-F238E27FC236}">
              <a16:creationId xmlns:a16="http://schemas.microsoft.com/office/drawing/2014/main" id="{34214635-863B-423A-A0D2-AA9E775E407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4" name="Text Box 878">
          <a:extLst>
            <a:ext uri="{FF2B5EF4-FFF2-40B4-BE49-F238E27FC236}">
              <a16:creationId xmlns:a16="http://schemas.microsoft.com/office/drawing/2014/main" id="{863A1650-151F-4DCC-ABA2-C6336FACC14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5" name="Text Box 879">
          <a:extLst>
            <a:ext uri="{FF2B5EF4-FFF2-40B4-BE49-F238E27FC236}">
              <a16:creationId xmlns:a16="http://schemas.microsoft.com/office/drawing/2014/main" id="{47735748-920A-40A6-961C-71429934A6E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6" name="Text Box 880">
          <a:extLst>
            <a:ext uri="{FF2B5EF4-FFF2-40B4-BE49-F238E27FC236}">
              <a16:creationId xmlns:a16="http://schemas.microsoft.com/office/drawing/2014/main" id="{BA7E6417-837D-4078-8C24-029981F7749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7" name="Text Box 881">
          <a:extLst>
            <a:ext uri="{FF2B5EF4-FFF2-40B4-BE49-F238E27FC236}">
              <a16:creationId xmlns:a16="http://schemas.microsoft.com/office/drawing/2014/main" id="{350D3362-3476-490C-90CD-29E9B45CB83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8" name="Text Box 882">
          <a:extLst>
            <a:ext uri="{FF2B5EF4-FFF2-40B4-BE49-F238E27FC236}">
              <a16:creationId xmlns:a16="http://schemas.microsoft.com/office/drawing/2014/main" id="{8B9780C3-C72D-4FC9-BB82-9608E2AD70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19" name="Text Box 883">
          <a:extLst>
            <a:ext uri="{FF2B5EF4-FFF2-40B4-BE49-F238E27FC236}">
              <a16:creationId xmlns:a16="http://schemas.microsoft.com/office/drawing/2014/main" id="{4EBF7DDE-55E1-4ACE-A113-FDAD01A0097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0" name="Text Box 884">
          <a:extLst>
            <a:ext uri="{FF2B5EF4-FFF2-40B4-BE49-F238E27FC236}">
              <a16:creationId xmlns:a16="http://schemas.microsoft.com/office/drawing/2014/main" id="{02B261C2-3773-44A8-BBEC-D47304FE94A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1" name="Text Box 885">
          <a:extLst>
            <a:ext uri="{FF2B5EF4-FFF2-40B4-BE49-F238E27FC236}">
              <a16:creationId xmlns:a16="http://schemas.microsoft.com/office/drawing/2014/main" id="{CC74159C-2A48-4307-AA33-8F15106E495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2" name="Text Box 886">
          <a:extLst>
            <a:ext uri="{FF2B5EF4-FFF2-40B4-BE49-F238E27FC236}">
              <a16:creationId xmlns:a16="http://schemas.microsoft.com/office/drawing/2014/main" id="{29144340-3744-4F04-AC93-37DEA4F95BB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3" name="Text Box 887">
          <a:extLst>
            <a:ext uri="{FF2B5EF4-FFF2-40B4-BE49-F238E27FC236}">
              <a16:creationId xmlns:a16="http://schemas.microsoft.com/office/drawing/2014/main" id="{E3C84EEE-F494-4826-B7B5-023DE52020C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4" name="Text Box 888">
          <a:extLst>
            <a:ext uri="{FF2B5EF4-FFF2-40B4-BE49-F238E27FC236}">
              <a16:creationId xmlns:a16="http://schemas.microsoft.com/office/drawing/2014/main" id="{1543430A-AF71-498E-AAF1-A2F16FC0E96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5" name="Text Box 889">
          <a:extLst>
            <a:ext uri="{FF2B5EF4-FFF2-40B4-BE49-F238E27FC236}">
              <a16:creationId xmlns:a16="http://schemas.microsoft.com/office/drawing/2014/main" id="{FF2A131C-66AA-4DA5-B88C-4CE848DBA40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6" name="Text Box 890">
          <a:extLst>
            <a:ext uri="{FF2B5EF4-FFF2-40B4-BE49-F238E27FC236}">
              <a16:creationId xmlns:a16="http://schemas.microsoft.com/office/drawing/2014/main" id="{C0B663B8-0AA5-4206-BB35-E12E269A21F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7" name="Text Box 891">
          <a:extLst>
            <a:ext uri="{FF2B5EF4-FFF2-40B4-BE49-F238E27FC236}">
              <a16:creationId xmlns:a16="http://schemas.microsoft.com/office/drawing/2014/main" id="{FD78896F-FB6E-4D07-AA03-F7C0E35DC50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8" name="Text Box 892">
          <a:extLst>
            <a:ext uri="{FF2B5EF4-FFF2-40B4-BE49-F238E27FC236}">
              <a16:creationId xmlns:a16="http://schemas.microsoft.com/office/drawing/2014/main" id="{5149F425-2CC9-4A59-989C-14454C06223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29" name="Text Box 893">
          <a:extLst>
            <a:ext uri="{FF2B5EF4-FFF2-40B4-BE49-F238E27FC236}">
              <a16:creationId xmlns:a16="http://schemas.microsoft.com/office/drawing/2014/main" id="{8B3F8D7E-2FFF-4773-AC2A-15A56305518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0" name="Text Box 894">
          <a:extLst>
            <a:ext uri="{FF2B5EF4-FFF2-40B4-BE49-F238E27FC236}">
              <a16:creationId xmlns:a16="http://schemas.microsoft.com/office/drawing/2014/main" id="{38943106-7FDF-4D41-97B9-4825E9A51A1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1" name="Text Box 895">
          <a:extLst>
            <a:ext uri="{FF2B5EF4-FFF2-40B4-BE49-F238E27FC236}">
              <a16:creationId xmlns:a16="http://schemas.microsoft.com/office/drawing/2014/main" id="{2C7F535E-0066-473A-8412-A0460EF4F9E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2" name="Text Box 896">
          <a:extLst>
            <a:ext uri="{FF2B5EF4-FFF2-40B4-BE49-F238E27FC236}">
              <a16:creationId xmlns:a16="http://schemas.microsoft.com/office/drawing/2014/main" id="{13F87BE3-1B6B-4B1F-BE63-BA58356332D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3" name="Text Box 897">
          <a:extLst>
            <a:ext uri="{FF2B5EF4-FFF2-40B4-BE49-F238E27FC236}">
              <a16:creationId xmlns:a16="http://schemas.microsoft.com/office/drawing/2014/main" id="{CFAA2133-787D-4841-B783-18F4CFFFEEC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4" name="Text Box 898">
          <a:extLst>
            <a:ext uri="{FF2B5EF4-FFF2-40B4-BE49-F238E27FC236}">
              <a16:creationId xmlns:a16="http://schemas.microsoft.com/office/drawing/2014/main" id="{DC97A422-91AD-40C7-A61B-9C510F6A656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5" name="Text Box 899">
          <a:extLst>
            <a:ext uri="{FF2B5EF4-FFF2-40B4-BE49-F238E27FC236}">
              <a16:creationId xmlns:a16="http://schemas.microsoft.com/office/drawing/2014/main" id="{542A2310-E1B8-461C-BF54-1CB126370A0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6" name="Text Box 900">
          <a:extLst>
            <a:ext uri="{FF2B5EF4-FFF2-40B4-BE49-F238E27FC236}">
              <a16:creationId xmlns:a16="http://schemas.microsoft.com/office/drawing/2014/main" id="{1DAEE9DA-FEBF-439B-B79F-08654955995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7" name="Text Box 901">
          <a:extLst>
            <a:ext uri="{FF2B5EF4-FFF2-40B4-BE49-F238E27FC236}">
              <a16:creationId xmlns:a16="http://schemas.microsoft.com/office/drawing/2014/main" id="{9BC8CC3E-B705-413F-B178-CAC9D337F06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8" name="Text Box 902">
          <a:extLst>
            <a:ext uri="{FF2B5EF4-FFF2-40B4-BE49-F238E27FC236}">
              <a16:creationId xmlns:a16="http://schemas.microsoft.com/office/drawing/2014/main" id="{05D37E9B-A01A-48E3-97EF-2D9AB87FD24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39" name="Text Box 903">
          <a:extLst>
            <a:ext uri="{FF2B5EF4-FFF2-40B4-BE49-F238E27FC236}">
              <a16:creationId xmlns:a16="http://schemas.microsoft.com/office/drawing/2014/main" id="{7973CC85-09F3-48F2-A4EA-EAC7159A32E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0" name="Text Box 904">
          <a:extLst>
            <a:ext uri="{FF2B5EF4-FFF2-40B4-BE49-F238E27FC236}">
              <a16:creationId xmlns:a16="http://schemas.microsoft.com/office/drawing/2014/main" id="{010620EB-94FF-40C5-BB4B-7CEA5B33994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1" name="Text Box 905">
          <a:extLst>
            <a:ext uri="{FF2B5EF4-FFF2-40B4-BE49-F238E27FC236}">
              <a16:creationId xmlns:a16="http://schemas.microsoft.com/office/drawing/2014/main" id="{2F8EACE3-0C8F-430F-9CE2-7B44F6AA2E5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2" name="Text Box 906">
          <a:extLst>
            <a:ext uri="{FF2B5EF4-FFF2-40B4-BE49-F238E27FC236}">
              <a16:creationId xmlns:a16="http://schemas.microsoft.com/office/drawing/2014/main" id="{C04F4697-B64C-45BA-8624-A040B70E691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3" name="Text Box 907">
          <a:extLst>
            <a:ext uri="{FF2B5EF4-FFF2-40B4-BE49-F238E27FC236}">
              <a16:creationId xmlns:a16="http://schemas.microsoft.com/office/drawing/2014/main" id="{9ED304DC-769D-4275-B8E6-5500C4EEFC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4" name="Text Box 908">
          <a:extLst>
            <a:ext uri="{FF2B5EF4-FFF2-40B4-BE49-F238E27FC236}">
              <a16:creationId xmlns:a16="http://schemas.microsoft.com/office/drawing/2014/main" id="{1E4F03C8-D26B-4B18-A4E8-686339D2073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5" name="Text Box 909">
          <a:extLst>
            <a:ext uri="{FF2B5EF4-FFF2-40B4-BE49-F238E27FC236}">
              <a16:creationId xmlns:a16="http://schemas.microsoft.com/office/drawing/2014/main" id="{A6F1603E-B953-4900-B225-A070BE4653B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6" name="Text Box 910">
          <a:extLst>
            <a:ext uri="{FF2B5EF4-FFF2-40B4-BE49-F238E27FC236}">
              <a16:creationId xmlns:a16="http://schemas.microsoft.com/office/drawing/2014/main" id="{3FF815A9-E2EC-44DB-B14E-E01D1080DCF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7" name="Text Box 911">
          <a:extLst>
            <a:ext uri="{FF2B5EF4-FFF2-40B4-BE49-F238E27FC236}">
              <a16:creationId xmlns:a16="http://schemas.microsoft.com/office/drawing/2014/main" id="{59E19326-CD28-4918-94AF-414BAF81367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8" name="Text Box 912">
          <a:extLst>
            <a:ext uri="{FF2B5EF4-FFF2-40B4-BE49-F238E27FC236}">
              <a16:creationId xmlns:a16="http://schemas.microsoft.com/office/drawing/2014/main" id="{2815860F-8769-4CA4-AC6D-55D8996FBB0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49" name="Text Box 913">
          <a:extLst>
            <a:ext uri="{FF2B5EF4-FFF2-40B4-BE49-F238E27FC236}">
              <a16:creationId xmlns:a16="http://schemas.microsoft.com/office/drawing/2014/main" id="{6390926A-3286-4C3C-8AD0-A2790B6D5C3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0" name="Text Box 914">
          <a:extLst>
            <a:ext uri="{FF2B5EF4-FFF2-40B4-BE49-F238E27FC236}">
              <a16:creationId xmlns:a16="http://schemas.microsoft.com/office/drawing/2014/main" id="{7E1987A9-98CC-446B-9F90-97AC1D4A5EB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1" name="Text Box 915">
          <a:extLst>
            <a:ext uri="{FF2B5EF4-FFF2-40B4-BE49-F238E27FC236}">
              <a16:creationId xmlns:a16="http://schemas.microsoft.com/office/drawing/2014/main" id="{E159B0F3-B926-4927-9225-7FAC4E91FBE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2" name="Text Box 916">
          <a:extLst>
            <a:ext uri="{FF2B5EF4-FFF2-40B4-BE49-F238E27FC236}">
              <a16:creationId xmlns:a16="http://schemas.microsoft.com/office/drawing/2014/main" id="{F93D7A9C-5D41-451A-A190-139742EAA2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3" name="Text Box 917">
          <a:extLst>
            <a:ext uri="{FF2B5EF4-FFF2-40B4-BE49-F238E27FC236}">
              <a16:creationId xmlns:a16="http://schemas.microsoft.com/office/drawing/2014/main" id="{01513F47-7C01-47A4-A605-C51884F708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4" name="Text Box 918">
          <a:extLst>
            <a:ext uri="{FF2B5EF4-FFF2-40B4-BE49-F238E27FC236}">
              <a16:creationId xmlns:a16="http://schemas.microsoft.com/office/drawing/2014/main" id="{CAAC1C25-DC9F-4259-BF6C-7FC97012B0F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5" name="Text Box 919">
          <a:extLst>
            <a:ext uri="{FF2B5EF4-FFF2-40B4-BE49-F238E27FC236}">
              <a16:creationId xmlns:a16="http://schemas.microsoft.com/office/drawing/2014/main" id="{EA71B4A0-99C1-44FA-955A-563AB9F5AA0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6" name="Text Box 920">
          <a:extLst>
            <a:ext uri="{FF2B5EF4-FFF2-40B4-BE49-F238E27FC236}">
              <a16:creationId xmlns:a16="http://schemas.microsoft.com/office/drawing/2014/main" id="{0ECB5F6E-DA65-41B0-ACC7-6B49FB5197D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7" name="Text Box 921">
          <a:extLst>
            <a:ext uri="{FF2B5EF4-FFF2-40B4-BE49-F238E27FC236}">
              <a16:creationId xmlns:a16="http://schemas.microsoft.com/office/drawing/2014/main" id="{B93C0459-4CD3-4759-BA2E-C2777F311E9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8" name="Text Box 922">
          <a:extLst>
            <a:ext uri="{FF2B5EF4-FFF2-40B4-BE49-F238E27FC236}">
              <a16:creationId xmlns:a16="http://schemas.microsoft.com/office/drawing/2014/main" id="{7F3B6F6E-83FD-4C7B-9950-81C8E32ECE3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59" name="Text Box 923">
          <a:extLst>
            <a:ext uri="{FF2B5EF4-FFF2-40B4-BE49-F238E27FC236}">
              <a16:creationId xmlns:a16="http://schemas.microsoft.com/office/drawing/2014/main" id="{D5A4ABFF-E1CF-4379-A5AC-41B724AE42A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0" name="Text Box 924">
          <a:extLst>
            <a:ext uri="{FF2B5EF4-FFF2-40B4-BE49-F238E27FC236}">
              <a16:creationId xmlns:a16="http://schemas.microsoft.com/office/drawing/2014/main" id="{6B2D15B9-93A4-4455-922C-3D97CE7CC68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1" name="Text Box 925">
          <a:extLst>
            <a:ext uri="{FF2B5EF4-FFF2-40B4-BE49-F238E27FC236}">
              <a16:creationId xmlns:a16="http://schemas.microsoft.com/office/drawing/2014/main" id="{91F87517-706C-4A33-84CB-6C35EC11166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2" name="Text Box 926">
          <a:extLst>
            <a:ext uri="{FF2B5EF4-FFF2-40B4-BE49-F238E27FC236}">
              <a16:creationId xmlns:a16="http://schemas.microsoft.com/office/drawing/2014/main" id="{33952A59-7DE7-43DC-89BE-443537F98E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3" name="Text Box 927">
          <a:extLst>
            <a:ext uri="{FF2B5EF4-FFF2-40B4-BE49-F238E27FC236}">
              <a16:creationId xmlns:a16="http://schemas.microsoft.com/office/drawing/2014/main" id="{43FC9A19-9788-4331-AE80-3B786D4E437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4" name="Text Box 928">
          <a:extLst>
            <a:ext uri="{FF2B5EF4-FFF2-40B4-BE49-F238E27FC236}">
              <a16:creationId xmlns:a16="http://schemas.microsoft.com/office/drawing/2014/main" id="{432F3E6C-A9EE-466F-BCD4-51CCA1F23A3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5" name="Text Box 929">
          <a:extLst>
            <a:ext uri="{FF2B5EF4-FFF2-40B4-BE49-F238E27FC236}">
              <a16:creationId xmlns:a16="http://schemas.microsoft.com/office/drawing/2014/main" id="{EA756A41-3A03-47DB-AA53-AD3A8BCCDBB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6" name="Text Box 930">
          <a:extLst>
            <a:ext uri="{FF2B5EF4-FFF2-40B4-BE49-F238E27FC236}">
              <a16:creationId xmlns:a16="http://schemas.microsoft.com/office/drawing/2014/main" id="{260ACA50-5391-41B0-B88E-96E014A0538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7" name="Text Box 931">
          <a:extLst>
            <a:ext uri="{FF2B5EF4-FFF2-40B4-BE49-F238E27FC236}">
              <a16:creationId xmlns:a16="http://schemas.microsoft.com/office/drawing/2014/main" id="{31EB7D80-5F47-40FA-A825-63B934ED15E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8" name="Text Box 932">
          <a:extLst>
            <a:ext uri="{FF2B5EF4-FFF2-40B4-BE49-F238E27FC236}">
              <a16:creationId xmlns:a16="http://schemas.microsoft.com/office/drawing/2014/main" id="{FA3BCA81-7220-4C3A-AB76-A073EA2C1B9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69" name="Text Box 933">
          <a:extLst>
            <a:ext uri="{FF2B5EF4-FFF2-40B4-BE49-F238E27FC236}">
              <a16:creationId xmlns:a16="http://schemas.microsoft.com/office/drawing/2014/main" id="{3703D9D7-2BE8-4D8C-9095-DFCD0738CDC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0" name="Text Box 934">
          <a:extLst>
            <a:ext uri="{FF2B5EF4-FFF2-40B4-BE49-F238E27FC236}">
              <a16:creationId xmlns:a16="http://schemas.microsoft.com/office/drawing/2014/main" id="{338D7FD3-7F6B-4B3A-A573-9D2B9EF0039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1" name="Text Box 935">
          <a:extLst>
            <a:ext uri="{FF2B5EF4-FFF2-40B4-BE49-F238E27FC236}">
              <a16:creationId xmlns:a16="http://schemas.microsoft.com/office/drawing/2014/main" id="{4140F5F5-6997-4A8D-862A-E56664FC86A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2" name="Text Box 936">
          <a:extLst>
            <a:ext uri="{FF2B5EF4-FFF2-40B4-BE49-F238E27FC236}">
              <a16:creationId xmlns:a16="http://schemas.microsoft.com/office/drawing/2014/main" id="{CC6DEC25-8E01-4CEB-B4BC-CEBA323704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3" name="Text Box 937">
          <a:extLst>
            <a:ext uri="{FF2B5EF4-FFF2-40B4-BE49-F238E27FC236}">
              <a16:creationId xmlns:a16="http://schemas.microsoft.com/office/drawing/2014/main" id="{8DE6108B-ED1D-4C1B-BA49-E71291F4592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4" name="Text Box 938">
          <a:extLst>
            <a:ext uri="{FF2B5EF4-FFF2-40B4-BE49-F238E27FC236}">
              <a16:creationId xmlns:a16="http://schemas.microsoft.com/office/drawing/2014/main" id="{93D6E967-7C24-42C5-BA14-A4A3326B31D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5" name="Text Box 939">
          <a:extLst>
            <a:ext uri="{FF2B5EF4-FFF2-40B4-BE49-F238E27FC236}">
              <a16:creationId xmlns:a16="http://schemas.microsoft.com/office/drawing/2014/main" id="{EE9A9DEF-17D3-4036-B8A3-42B5F49E5C0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6" name="Text Box 940">
          <a:extLst>
            <a:ext uri="{FF2B5EF4-FFF2-40B4-BE49-F238E27FC236}">
              <a16:creationId xmlns:a16="http://schemas.microsoft.com/office/drawing/2014/main" id="{31EFE855-465E-42E4-B7D7-05A724256E2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7" name="Text Box 941">
          <a:extLst>
            <a:ext uri="{FF2B5EF4-FFF2-40B4-BE49-F238E27FC236}">
              <a16:creationId xmlns:a16="http://schemas.microsoft.com/office/drawing/2014/main" id="{DEC607AC-8DE2-4E70-90B1-1DC52C7EC4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8" name="Text Box 942">
          <a:extLst>
            <a:ext uri="{FF2B5EF4-FFF2-40B4-BE49-F238E27FC236}">
              <a16:creationId xmlns:a16="http://schemas.microsoft.com/office/drawing/2014/main" id="{3133AF9F-84EA-4D49-B939-5687D97DC93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79" name="Text Box 943">
          <a:extLst>
            <a:ext uri="{FF2B5EF4-FFF2-40B4-BE49-F238E27FC236}">
              <a16:creationId xmlns:a16="http://schemas.microsoft.com/office/drawing/2014/main" id="{4D3F32EE-0545-4FC7-95F4-50A0542CBB6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0" name="Text Box 944">
          <a:extLst>
            <a:ext uri="{FF2B5EF4-FFF2-40B4-BE49-F238E27FC236}">
              <a16:creationId xmlns:a16="http://schemas.microsoft.com/office/drawing/2014/main" id="{F2DF324F-AB83-4B5A-A48E-65E290C81DA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1" name="Text Box 945">
          <a:extLst>
            <a:ext uri="{FF2B5EF4-FFF2-40B4-BE49-F238E27FC236}">
              <a16:creationId xmlns:a16="http://schemas.microsoft.com/office/drawing/2014/main" id="{7DC89D32-E5D2-4A81-9671-EA6ABE06909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2" name="Text Box 946">
          <a:extLst>
            <a:ext uri="{FF2B5EF4-FFF2-40B4-BE49-F238E27FC236}">
              <a16:creationId xmlns:a16="http://schemas.microsoft.com/office/drawing/2014/main" id="{B367CD76-8E48-4E33-A75D-6EC4E57CBD3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3" name="Text Box 947">
          <a:extLst>
            <a:ext uri="{FF2B5EF4-FFF2-40B4-BE49-F238E27FC236}">
              <a16:creationId xmlns:a16="http://schemas.microsoft.com/office/drawing/2014/main" id="{3DACDBDC-28D3-44A9-809A-1D53214DD3F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4" name="Text Box 948">
          <a:extLst>
            <a:ext uri="{FF2B5EF4-FFF2-40B4-BE49-F238E27FC236}">
              <a16:creationId xmlns:a16="http://schemas.microsoft.com/office/drawing/2014/main" id="{941E50EE-5A5F-4A6A-B52E-54617A68088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5" name="Text Box 949">
          <a:extLst>
            <a:ext uri="{FF2B5EF4-FFF2-40B4-BE49-F238E27FC236}">
              <a16:creationId xmlns:a16="http://schemas.microsoft.com/office/drawing/2014/main" id="{00A8D67F-15B1-4499-B09B-7DEB935F619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6" name="Text Box 950">
          <a:extLst>
            <a:ext uri="{FF2B5EF4-FFF2-40B4-BE49-F238E27FC236}">
              <a16:creationId xmlns:a16="http://schemas.microsoft.com/office/drawing/2014/main" id="{ECA24118-5761-4B57-9257-9231052F7A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7" name="Text Box 951">
          <a:extLst>
            <a:ext uri="{FF2B5EF4-FFF2-40B4-BE49-F238E27FC236}">
              <a16:creationId xmlns:a16="http://schemas.microsoft.com/office/drawing/2014/main" id="{B4FAC606-67E6-4028-ACE3-1CA5C9CDB01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8" name="Text Box 952">
          <a:extLst>
            <a:ext uri="{FF2B5EF4-FFF2-40B4-BE49-F238E27FC236}">
              <a16:creationId xmlns:a16="http://schemas.microsoft.com/office/drawing/2014/main" id="{890C93CD-2E19-42F6-9A73-468E8E3365D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89" name="Text Box 953">
          <a:extLst>
            <a:ext uri="{FF2B5EF4-FFF2-40B4-BE49-F238E27FC236}">
              <a16:creationId xmlns:a16="http://schemas.microsoft.com/office/drawing/2014/main" id="{49141164-823A-4579-83D8-0A98B8D6EA1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0" name="Text Box 954">
          <a:extLst>
            <a:ext uri="{FF2B5EF4-FFF2-40B4-BE49-F238E27FC236}">
              <a16:creationId xmlns:a16="http://schemas.microsoft.com/office/drawing/2014/main" id="{CCBA8841-EB90-4A83-92A0-8F22317CFAD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1" name="Text Box 955">
          <a:extLst>
            <a:ext uri="{FF2B5EF4-FFF2-40B4-BE49-F238E27FC236}">
              <a16:creationId xmlns:a16="http://schemas.microsoft.com/office/drawing/2014/main" id="{EAAADAC1-F583-42D1-9AB5-6E2F3B2E228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2" name="Text Box 956">
          <a:extLst>
            <a:ext uri="{FF2B5EF4-FFF2-40B4-BE49-F238E27FC236}">
              <a16:creationId xmlns:a16="http://schemas.microsoft.com/office/drawing/2014/main" id="{E9799830-7866-4D34-8583-CB059E32A6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3" name="Text Box 957">
          <a:extLst>
            <a:ext uri="{FF2B5EF4-FFF2-40B4-BE49-F238E27FC236}">
              <a16:creationId xmlns:a16="http://schemas.microsoft.com/office/drawing/2014/main" id="{61A90D55-36C9-41F6-AA8A-85F5DF4F83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4" name="Text Box 958">
          <a:extLst>
            <a:ext uri="{FF2B5EF4-FFF2-40B4-BE49-F238E27FC236}">
              <a16:creationId xmlns:a16="http://schemas.microsoft.com/office/drawing/2014/main" id="{658C28CA-218F-4CA5-9EC3-64AD59BBE43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5" name="Text Box 959">
          <a:extLst>
            <a:ext uri="{FF2B5EF4-FFF2-40B4-BE49-F238E27FC236}">
              <a16:creationId xmlns:a16="http://schemas.microsoft.com/office/drawing/2014/main" id="{9A63A7EF-3E84-4D7D-94D7-CB62EB1ABBD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6" name="Text Box 960">
          <a:extLst>
            <a:ext uri="{FF2B5EF4-FFF2-40B4-BE49-F238E27FC236}">
              <a16:creationId xmlns:a16="http://schemas.microsoft.com/office/drawing/2014/main" id="{C7879F8B-69F3-43B5-94F3-1F7A40114C2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7" name="Text Box 961">
          <a:extLst>
            <a:ext uri="{FF2B5EF4-FFF2-40B4-BE49-F238E27FC236}">
              <a16:creationId xmlns:a16="http://schemas.microsoft.com/office/drawing/2014/main" id="{CFEAD50E-597C-4EA5-A3A7-4FCD6460500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8" name="Text Box 962">
          <a:extLst>
            <a:ext uri="{FF2B5EF4-FFF2-40B4-BE49-F238E27FC236}">
              <a16:creationId xmlns:a16="http://schemas.microsoft.com/office/drawing/2014/main" id="{E6277C54-EC24-47EF-94CA-0FA881E296B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899" name="Text Box 963">
          <a:extLst>
            <a:ext uri="{FF2B5EF4-FFF2-40B4-BE49-F238E27FC236}">
              <a16:creationId xmlns:a16="http://schemas.microsoft.com/office/drawing/2014/main" id="{792FAAF5-DC35-4712-9781-E2FF652E117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0" name="Text Box 964">
          <a:extLst>
            <a:ext uri="{FF2B5EF4-FFF2-40B4-BE49-F238E27FC236}">
              <a16:creationId xmlns:a16="http://schemas.microsoft.com/office/drawing/2014/main" id="{19CE4049-2052-4A10-9F3A-7B860103E70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1" name="Text Box 965">
          <a:extLst>
            <a:ext uri="{FF2B5EF4-FFF2-40B4-BE49-F238E27FC236}">
              <a16:creationId xmlns:a16="http://schemas.microsoft.com/office/drawing/2014/main" id="{F34FBDD5-ACE7-48BC-98B0-49BE56A85EA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2" name="Text Box 966">
          <a:extLst>
            <a:ext uri="{FF2B5EF4-FFF2-40B4-BE49-F238E27FC236}">
              <a16:creationId xmlns:a16="http://schemas.microsoft.com/office/drawing/2014/main" id="{6BA96DD1-4151-43CD-B63A-E89699223E0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3" name="Text Box 967">
          <a:extLst>
            <a:ext uri="{FF2B5EF4-FFF2-40B4-BE49-F238E27FC236}">
              <a16:creationId xmlns:a16="http://schemas.microsoft.com/office/drawing/2014/main" id="{3879F919-8CD6-4F70-ADEE-257FA28A876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4" name="Text Box 968">
          <a:extLst>
            <a:ext uri="{FF2B5EF4-FFF2-40B4-BE49-F238E27FC236}">
              <a16:creationId xmlns:a16="http://schemas.microsoft.com/office/drawing/2014/main" id="{B2F1F087-CF78-479F-82AA-417DC958E3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5" name="Text Box 969">
          <a:extLst>
            <a:ext uri="{FF2B5EF4-FFF2-40B4-BE49-F238E27FC236}">
              <a16:creationId xmlns:a16="http://schemas.microsoft.com/office/drawing/2014/main" id="{2BEA63DC-55F9-4AFF-A939-4E24AEF2F7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6" name="Text Box 970">
          <a:extLst>
            <a:ext uri="{FF2B5EF4-FFF2-40B4-BE49-F238E27FC236}">
              <a16:creationId xmlns:a16="http://schemas.microsoft.com/office/drawing/2014/main" id="{3DC8B7D4-8FAE-4FDD-B0DE-6A87676AF0B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7" name="Text Box 971">
          <a:extLst>
            <a:ext uri="{FF2B5EF4-FFF2-40B4-BE49-F238E27FC236}">
              <a16:creationId xmlns:a16="http://schemas.microsoft.com/office/drawing/2014/main" id="{FC6F68FF-DC76-44BD-A1AA-E024720FA82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8" name="Text Box 972">
          <a:extLst>
            <a:ext uri="{FF2B5EF4-FFF2-40B4-BE49-F238E27FC236}">
              <a16:creationId xmlns:a16="http://schemas.microsoft.com/office/drawing/2014/main" id="{6EBC5262-317E-433A-BD7A-A541666A4B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09" name="Text Box 973">
          <a:extLst>
            <a:ext uri="{FF2B5EF4-FFF2-40B4-BE49-F238E27FC236}">
              <a16:creationId xmlns:a16="http://schemas.microsoft.com/office/drawing/2014/main" id="{6871F5B3-C6AC-465C-B0D1-99E014C1508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0" name="Text Box 974">
          <a:extLst>
            <a:ext uri="{FF2B5EF4-FFF2-40B4-BE49-F238E27FC236}">
              <a16:creationId xmlns:a16="http://schemas.microsoft.com/office/drawing/2014/main" id="{347A5B1D-A7E1-43BF-A28F-76C1CDF39A4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1" name="Text Box 975">
          <a:extLst>
            <a:ext uri="{FF2B5EF4-FFF2-40B4-BE49-F238E27FC236}">
              <a16:creationId xmlns:a16="http://schemas.microsoft.com/office/drawing/2014/main" id="{E561541F-0928-4F82-BA0A-A45EC0F92BC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2" name="Text Box 976">
          <a:extLst>
            <a:ext uri="{FF2B5EF4-FFF2-40B4-BE49-F238E27FC236}">
              <a16:creationId xmlns:a16="http://schemas.microsoft.com/office/drawing/2014/main" id="{859A28BA-B8AF-4770-AACE-D9CBC20254E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3" name="Text Box 977">
          <a:extLst>
            <a:ext uri="{FF2B5EF4-FFF2-40B4-BE49-F238E27FC236}">
              <a16:creationId xmlns:a16="http://schemas.microsoft.com/office/drawing/2014/main" id="{757551B0-D932-4BE4-9889-E5A56CBC46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4" name="Text Box 978">
          <a:extLst>
            <a:ext uri="{FF2B5EF4-FFF2-40B4-BE49-F238E27FC236}">
              <a16:creationId xmlns:a16="http://schemas.microsoft.com/office/drawing/2014/main" id="{CFCC837E-48C1-40C7-B3CC-2B89D975BC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5" name="Text Box 979">
          <a:extLst>
            <a:ext uri="{FF2B5EF4-FFF2-40B4-BE49-F238E27FC236}">
              <a16:creationId xmlns:a16="http://schemas.microsoft.com/office/drawing/2014/main" id="{977662B8-12DD-467C-85E5-318A0B436B8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6" name="Text Box 980">
          <a:extLst>
            <a:ext uri="{FF2B5EF4-FFF2-40B4-BE49-F238E27FC236}">
              <a16:creationId xmlns:a16="http://schemas.microsoft.com/office/drawing/2014/main" id="{6DC91A24-AD8B-4032-AA12-F3E373F208A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7" name="Text Box 981">
          <a:extLst>
            <a:ext uri="{FF2B5EF4-FFF2-40B4-BE49-F238E27FC236}">
              <a16:creationId xmlns:a16="http://schemas.microsoft.com/office/drawing/2014/main" id="{103CF8EE-1CA4-468A-931C-5CB777A1528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8" name="Text Box 982">
          <a:extLst>
            <a:ext uri="{FF2B5EF4-FFF2-40B4-BE49-F238E27FC236}">
              <a16:creationId xmlns:a16="http://schemas.microsoft.com/office/drawing/2014/main" id="{25E28F9F-C405-41D9-A889-771AA9FE27B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19" name="Text Box 983">
          <a:extLst>
            <a:ext uri="{FF2B5EF4-FFF2-40B4-BE49-F238E27FC236}">
              <a16:creationId xmlns:a16="http://schemas.microsoft.com/office/drawing/2014/main" id="{05EB76C1-45FB-4223-A5D1-E8B793D9C3B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0" name="Text Box 984">
          <a:extLst>
            <a:ext uri="{FF2B5EF4-FFF2-40B4-BE49-F238E27FC236}">
              <a16:creationId xmlns:a16="http://schemas.microsoft.com/office/drawing/2014/main" id="{54BA7B8E-07B7-4874-BC11-E78A9E80CE3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1" name="Text Box 985">
          <a:extLst>
            <a:ext uri="{FF2B5EF4-FFF2-40B4-BE49-F238E27FC236}">
              <a16:creationId xmlns:a16="http://schemas.microsoft.com/office/drawing/2014/main" id="{936A5776-B577-4DCD-ABDF-9523E49DBB5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2" name="Text Box 986">
          <a:extLst>
            <a:ext uri="{FF2B5EF4-FFF2-40B4-BE49-F238E27FC236}">
              <a16:creationId xmlns:a16="http://schemas.microsoft.com/office/drawing/2014/main" id="{7ECACD45-992A-4B73-8E42-7E6AD209A9A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3" name="Text Box 987">
          <a:extLst>
            <a:ext uri="{FF2B5EF4-FFF2-40B4-BE49-F238E27FC236}">
              <a16:creationId xmlns:a16="http://schemas.microsoft.com/office/drawing/2014/main" id="{C9A31B52-2CA5-4965-ACBD-384D7D2B564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4" name="Text Box 988">
          <a:extLst>
            <a:ext uri="{FF2B5EF4-FFF2-40B4-BE49-F238E27FC236}">
              <a16:creationId xmlns:a16="http://schemas.microsoft.com/office/drawing/2014/main" id="{35BCE94A-B129-4E5F-A4FE-23874FD28EC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5" name="Text Box 989">
          <a:extLst>
            <a:ext uri="{FF2B5EF4-FFF2-40B4-BE49-F238E27FC236}">
              <a16:creationId xmlns:a16="http://schemas.microsoft.com/office/drawing/2014/main" id="{FD13CD01-FC9D-4ED3-9179-459EC62A0F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6" name="Text Box 990">
          <a:extLst>
            <a:ext uri="{FF2B5EF4-FFF2-40B4-BE49-F238E27FC236}">
              <a16:creationId xmlns:a16="http://schemas.microsoft.com/office/drawing/2014/main" id="{9575257C-A660-4A0C-8721-C3E563DBF2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7" name="Text Box 991">
          <a:extLst>
            <a:ext uri="{FF2B5EF4-FFF2-40B4-BE49-F238E27FC236}">
              <a16:creationId xmlns:a16="http://schemas.microsoft.com/office/drawing/2014/main" id="{15406B2A-E781-42EC-A8CA-98762E78A4B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8" name="Text Box 992">
          <a:extLst>
            <a:ext uri="{FF2B5EF4-FFF2-40B4-BE49-F238E27FC236}">
              <a16:creationId xmlns:a16="http://schemas.microsoft.com/office/drawing/2014/main" id="{F552CCBD-E981-4A68-B7FA-CF5A633E283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29" name="Text Box 993">
          <a:extLst>
            <a:ext uri="{FF2B5EF4-FFF2-40B4-BE49-F238E27FC236}">
              <a16:creationId xmlns:a16="http://schemas.microsoft.com/office/drawing/2014/main" id="{97C02A40-6A0D-46E0-90C4-5311E90405F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0" name="Text Box 994">
          <a:extLst>
            <a:ext uri="{FF2B5EF4-FFF2-40B4-BE49-F238E27FC236}">
              <a16:creationId xmlns:a16="http://schemas.microsoft.com/office/drawing/2014/main" id="{9746418C-E7D2-4986-A7EB-0067F852C94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1" name="Text Box 995">
          <a:extLst>
            <a:ext uri="{FF2B5EF4-FFF2-40B4-BE49-F238E27FC236}">
              <a16:creationId xmlns:a16="http://schemas.microsoft.com/office/drawing/2014/main" id="{6D2071DF-A77C-4A80-AD79-C6344FF5DC1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2" name="Text Box 996">
          <a:extLst>
            <a:ext uri="{FF2B5EF4-FFF2-40B4-BE49-F238E27FC236}">
              <a16:creationId xmlns:a16="http://schemas.microsoft.com/office/drawing/2014/main" id="{3969CE9C-8A46-4AED-BCCE-EAB3C1C174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3" name="Text Box 997">
          <a:extLst>
            <a:ext uri="{FF2B5EF4-FFF2-40B4-BE49-F238E27FC236}">
              <a16:creationId xmlns:a16="http://schemas.microsoft.com/office/drawing/2014/main" id="{FD1812A7-333A-4DE0-8A11-2F2AC32F81D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4" name="Text Box 998">
          <a:extLst>
            <a:ext uri="{FF2B5EF4-FFF2-40B4-BE49-F238E27FC236}">
              <a16:creationId xmlns:a16="http://schemas.microsoft.com/office/drawing/2014/main" id="{2720E101-C276-4036-9278-3EEA5D36820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5" name="Text Box 999">
          <a:extLst>
            <a:ext uri="{FF2B5EF4-FFF2-40B4-BE49-F238E27FC236}">
              <a16:creationId xmlns:a16="http://schemas.microsoft.com/office/drawing/2014/main" id="{156E8BFC-C8F0-4251-B837-0B405EB2E3D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6" name="Text Box 1000">
          <a:extLst>
            <a:ext uri="{FF2B5EF4-FFF2-40B4-BE49-F238E27FC236}">
              <a16:creationId xmlns:a16="http://schemas.microsoft.com/office/drawing/2014/main" id="{565E3720-7F48-49AD-B10E-89E3C64995C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7" name="Text Box 1001">
          <a:extLst>
            <a:ext uri="{FF2B5EF4-FFF2-40B4-BE49-F238E27FC236}">
              <a16:creationId xmlns:a16="http://schemas.microsoft.com/office/drawing/2014/main" id="{2E2B2EAC-47E6-4C36-AEA0-38040ABC740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8" name="Text Box 1002">
          <a:extLst>
            <a:ext uri="{FF2B5EF4-FFF2-40B4-BE49-F238E27FC236}">
              <a16:creationId xmlns:a16="http://schemas.microsoft.com/office/drawing/2014/main" id="{4C259E6A-FFA9-4485-95C7-D0FB660CFD7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39" name="Text Box 1003">
          <a:extLst>
            <a:ext uri="{FF2B5EF4-FFF2-40B4-BE49-F238E27FC236}">
              <a16:creationId xmlns:a16="http://schemas.microsoft.com/office/drawing/2014/main" id="{1F3C4246-3D00-4D88-8150-2B579548E39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0" name="Text Box 1004">
          <a:extLst>
            <a:ext uri="{FF2B5EF4-FFF2-40B4-BE49-F238E27FC236}">
              <a16:creationId xmlns:a16="http://schemas.microsoft.com/office/drawing/2014/main" id="{9D43A083-5971-4211-9525-3DA899EFA6E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1" name="Text Box 1005">
          <a:extLst>
            <a:ext uri="{FF2B5EF4-FFF2-40B4-BE49-F238E27FC236}">
              <a16:creationId xmlns:a16="http://schemas.microsoft.com/office/drawing/2014/main" id="{AAD28F8E-5D47-4EFB-BCA0-15E92A9A24A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2" name="Text Box 1006">
          <a:extLst>
            <a:ext uri="{FF2B5EF4-FFF2-40B4-BE49-F238E27FC236}">
              <a16:creationId xmlns:a16="http://schemas.microsoft.com/office/drawing/2014/main" id="{B3845EB6-E69B-4CF3-896C-B11EF2CF123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3" name="Text Box 1007">
          <a:extLst>
            <a:ext uri="{FF2B5EF4-FFF2-40B4-BE49-F238E27FC236}">
              <a16:creationId xmlns:a16="http://schemas.microsoft.com/office/drawing/2014/main" id="{EB04694A-9460-4A9A-87BF-4B1D69F91A5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4" name="Text Box 1008">
          <a:extLst>
            <a:ext uri="{FF2B5EF4-FFF2-40B4-BE49-F238E27FC236}">
              <a16:creationId xmlns:a16="http://schemas.microsoft.com/office/drawing/2014/main" id="{A755F67F-FFCD-4BED-830C-2D10672882A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5" name="Text Box 1009">
          <a:extLst>
            <a:ext uri="{FF2B5EF4-FFF2-40B4-BE49-F238E27FC236}">
              <a16:creationId xmlns:a16="http://schemas.microsoft.com/office/drawing/2014/main" id="{C7054046-D7FE-46E2-9938-8CA49A44B46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6" name="Text Box 1010">
          <a:extLst>
            <a:ext uri="{FF2B5EF4-FFF2-40B4-BE49-F238E27FC236}">
              <a16:creationId xmlns:a16="http://schemas.microsoft.com/office/drawing/2014/main" id="{A80875FC-4B75-4DD0-860B-EF720EAA5F1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7" name="Text Box 1011">
          <a:extLst>
            <a:ext uri="{FF2B5EF4-FFF2-40B4-BE49-F238E27FC236}">
              <a16:creationId xmlns:a16="http://schemas.microsoft.com/office/drawing/2014/main" id="{E87ACCA9-5BF5-4C4E-A489-11A595E5A5C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8" name="Text Box 1012">
          <a:extLst>
            <a:ext uri="{FF2B5EF4-FFF2-40B4-BE49-F238E27FC236}">
              <a16:creationId xmlns:a16="http://schemas.microsoft.com/office/drawing/2014/main" id="{954A8EFA-020C-4DDC-9E2E-1DF97162FE2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49" name="Text Box 1013">
          <a:extLst>
            <a:ext uri="{FF2B5EF4-FFF2-40B4-BE49-F238E27FC236}">
              <a16:creationId xmlns:a16="http://schemas.microsoft.com/office/drawing/2014/main" id="{C0BD017D-641C-4C55-8F45-9F36C6D2B49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0" name="Text Box 1014">
          <a:extLst>
            <a:ext uri="{FF2B5EF4-FFF2-40B4-BE49-F238E27FC236}">
              <a16:creationId xmlns:a16="http://schemas.microsoft.com/office/drawing/2014/main" id="{68EA4DCB-E6FD-4184-A396-7B437F3E817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1" name="Text Box 1015">
          <a:extLst>
            <a:ext uri="{FF2B5EF4-FFF2-40B4-BE49-F238E27FC236}">
              <a16:creationId xmlns:a16="http://schemas.microsoft.com/office/drawing/2014/main" id="{54CABE1F-AC83-45E6-A2AE-07235B06DD0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2" name="Text Box 1016">
          <a:extLst>
            <a:ext uri="{FF2B5EF4-FFF2-40B4-BE49-F238E27FC236}">
              <a16:creationId xmlns:a16="http://schemas.microsoft.com/office/drawing/2014/main" id="{431E3842-C0C0-438A-9E4B-712989C2967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3" name="Text Box 1017">
          <a:extLst>
            <a:ext uri="{FF2B5EF4-FFF2-40B4-BE49-F238E27FC236}">
              <a16:creationId xmlns:a16="http://schemas.microsoft.com/office/drawing/2014/main" id="{5D8CFBDD-2097-49B8-B551-ED17E345E9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4" name="Text Box 1018">
          <a:extLst>
            <a:ext uri="{FF2B5EF4-FFF2-40B4-BE49-F238E27FC236}">
              <a16:creationId xmlns:a16="http://schemas.microsoft.com/office/drawing/2014/main" id="{E6B658BF-DF49-4585-9FA6-4759304BD0A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5" name="Text Box 1019">
          <a:extLst>
            <a:ext uri="{FF2B5EF4-FFF2-40B4-BE49-F238E27FC236}">
              <a16:creationId xmlns:a16="http://schemas.microsoft.com/office/drawing/2014/main" id="{E53A274B-A990-4524-88EE-88F2D4765E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6" name="Text Box 1020">
          <a:extLst>
            <a:ext uri="{FF2B5EF4-FFF2-40B4-BE49-F238E27FC236}">
              <a16:creationId xmlns:a16="http://schemas.microsoft.com/office/drawing/2014/main" id="{0D7B0E22-AB05-49AC-91DE-3A5CA94F0FD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7" name="Text Box 1021">
          <a:extLst>
            <a:ext uri="{FF2B5EF4-FFF2-40B4-BE49-F238E27FC236}">
              <a16:creationId xmlns:a16="http://schemas.microsoft.com/office/drawing/2014/main" id="{5C4BA4DD-B25E-48BE-BE58-65C253FBCB9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8" name="Text Box 1022">
          <a:extLst>
            <a:ext uri="{FF2B5EF4-FFF2-40B4-BE49-F238E27FC236}">
              <a16:creationId xmlns:a16="http://schemas.microsoft.com/office/drawing/2014/main" id="{043CF545-414F-48BB-A216-62014D048D4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59" name="Text Box 1023">
          <a:extLst>
            <a:ext uri="{FF2B5EF4-FFF2-40B4-BE49-F238E27FC236}">
              <a16:creationId xmlns:a16="http://schemas.microsoft.com/office/drawing/2014/main" id="{129BCB6D-700A-4CA2-91E9-DD04A8C94ED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0" name="Text Box 1024">
          <a:extLst>
            <a:ext uri="{FF2B5EF4-FFF2-40B4-BE49-F238E27FC236}">
              <a16:creationId xmlns:a16="http://schemas.microsoft.com/office/drawing/2014/main" id="{A96F9AAE-E392-434B-B6B6-758C661FB5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1" name="Text Box 1025">
          <a:extLst>
            <a:ext uri="{FF2B5EF4-FFF2-40B4-BE49-F238E27FC236}">
              <a16:creationId xmlns:a16="http://schemas.microsoft.com/office/drawing/2014/main" id="{ED0022A1-9F58-431C-92F2-82D12D6C997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2" name="Text Box 1026">
          <a:extLst>
            <a:ext uri="{FF2B5EF4-FFF2-40B4-BE49-F238E27FC236}">
              <a16:creationId xmlns:a16="http://schemas.microsoft.com/office/drawing/2014/main" id="{9B23FF8B-59A8-4292-82B1-46ED159F177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3" name="Text Box 1027">
          <a:extLst>
            <a:ext uri="{FF2B5EF4-FFF2-40B4-BE49-F238E27FC236}">
              <a16:creationId xmlns:a16="http://schemas.microsoft.com/office/drawing/2014/main" id="{72961325-138E-48EA-81C6-1407867F842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4" name="Text Box 1028">
          <a:extLst>
            <a:ext uri="{FF2B5EF4-FFF2-40B4-BE49-F238E27FC236}">
              <a16:creationId xmlns:a16="http://schemas.microsoft.com/office/drawing/2014/main" id="{53E0730B-C7E4-4D2F-8397-A57D3382604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5" name="Text Box 1029">
          <a:extLst>
            <a:ext uri="{FF2B5EF4-FFF2-40B4-BE49-F238E27FC236}">
              <a16:creationId xmlns:a16="http://schemas.microsoft.com/office/drawing/2014/main" id="{CE8785BE-6AB7-4939-B78C-4BC98307BC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6" name="Text Box 1030">
          <a:extLst>
            <a:ext uri="{FF2B5EF4-FFF2-40B4-BE49-F238E27FC236}">
              <a16:creationId xmlns:a16="http://schemas.microsoft.com/office/drawing/2014/main" id="{6D0B2F46-2D60-4F10-85C3-C88D267BBC4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7" name="Text Box 1031">
          <a:extLst>
            <a:ext uri="{FF2B5EF4-FFF2-40B4-BE49-F238E27FC236}">
              <a16:creationId xmlns:a16="http://schemas.microsoft.com/office/drawing/2014/main" id="{796C8F2E-514F-4795-9740-5A103629BB9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8" name="Text Box 1032">
          <a:extLst>
            <a:ext uri="{FF2B5EF4-FFF2-40B4-BE49-F238E27FC236}">
              <a16:creationId xmlns:a16="http://schemas.microsoft.com/office/drawing/2014/main" id="{D6E76661-8A06-4BAF-A533-153BD57F702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69" name="Text Box 1033">
          <a:extLst>
            <a:ext uri="{FF2B5EF4-FFF2-40B4-BE49-F238E27FC236}">
              <a16:creationId xmlns:a16="http://schemas.microsoft.com/office/drawing/2014/main" id="{330E82A3-D412-4054-96FD-0655C4A8B18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0" name="Text Box 1034">
          <a:extLst>
            <a:ext uri="{FF2B5EF4-FFF2-40B4-BE49-F238E27FC236}">
              <a16:creationId xmlns:a16="http://schemas.microsoft.com/office/drawing/2014/main" id="{BD62BC89-F63D-417F-8AA3-1C030B4FB69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1" name="Text Box 1035">
          <a:extLst>
            <a:ext uri="{FF2B5EF4-FFF2-40B4-BE49-F238E27FC236}">
              <a16:creationId xmlns:a16="http://schemas.microsoft.com/office/drawing/2014/main" id="{11AA0DBA-AEA3-46F1-89F9-E2B066DBA8E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2" name="Text Box 1036">
          <a:extLst>
            <a:ext uri="{FF2B5EF4-FFF2-40B4-BE49-F238E27FC236}">
              <a16:creationId xmlns:a16="http://schemas.microsoft.com/office/drawing/2014/main" id="{01416667-ABE5-48AD-96D4-47C2BBE6DDF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3" name="Text Box 1037">
          <a:extLst>
            <a:ext uri="{FF2B5EF4-FFF2-40B4-BE49-F238E27FC236}">
              <a16:creationId xmlns:a16="http://schemas.microsoft.com/office/drawing/2014/main" id="{3E4341A6-0EE0-48AB-8848-6350D3ED4F8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4" name="Text Box 1038">
          <a:extLst>
            <a:ext uri="{FF2B5EF4-FFF2-40B4-BE49-F238E27FC236}">
              <a16:creationId xmlns:a16="http://schemas.microsoft.com/office/drawing/2014/main" id="{EFE8DDF0-EA1B-4416-8172-06FFA1B48E3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5" name="Text Box 1039">
          <a:extLst>
            <a:ext uri="{FF2B5EF4-FFF2-40B4-BE49-F238E27FC236}">
              <a16:creationId xmlns:a16="http://schemas.microsoft.com/office/drawing/2014/main" id="{37BADAF5-B840-4EA9-8E62-E7AEC57E61F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6" name="Text Box 1040">
          <a:extLst>
            <a:ext uri="{FF2B5EF4-FFF2-40B4-BE49-F238E27FC236}">
              <a16:creationId xmlns:a16="http://schemas.microsoft.com/office/drawing/2014/main" id="{0154D485-E6DE-4CCD-8B57-A209FEA7923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7" name="Text Box 1041">
          <a:extLst>
            <a:ext uri="{FF2B5EF4-FFF2-40B4-BE49-F238E27FC236}">
              <a16:creationId xmlns:a16="http://schemas.microsoft.com/office/drawing/2014/main" id="{6CC1C4DE-D0AA-4FF8-B7FC-930FC383959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8" name="Text Box 1042">
          <a:extLst>
            <a:ext uri="{FF2B5EF4-FFF2-40B4-BE49-F238E27FC236}">
              <a16:creationId xmlns:a16="http://schemas.microsoft.com/office/drawing/2014/main" id="{44B44102-F056-4DF2-AB96-E7C8B461FD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79" name="Text Box 1043">
          <a:extLst>
            <a:ext uri="{FF2B5EF4-FFF2-40B4-BE49-F238E27FC236}">
              <a16:creationId xmlns:a16="http://schemas.microsoft.com/office/drawing/2014/main" id="{C804C944-2992-4959-87C9-5A611FA09C9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0" name="Text Box 1044">
          <a:extLst>
            <a:ext uri="{FF2B5EF4-FFF2-40B4-BE49-F238E27FC236}">
              <a16:creationId xmlns:a16="http://schemas.microsoft.com/office/drawing/2014/main" id="{95811273-1E6A-49C4-8769-D403A754DD6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1" name="Text Box 1045">
          <a:extLst>
            <a:ext uri="{FF2B5EF4-FFF2-40B4-BE49-F238E27FC236}">
              <a16:creationId xmlns:a16="http://schemas.microsoft.com/office/drawing/2014/main" id="{93374226-E82E-4D3C-A51A-38DD0889636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2" name="Text Box 1046">
          <a:extLst>
            <a:ext uri="{FF2B5EF4-FFF2-40B4-BE49-F238E27FC236}">
              <a16:creationId xmlns:a16="http://schemas.microsoft.com/office/drawing/2014/main" id="{60A1D892-72B4-491C-B5FD-62CB6DCBF40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3" name="Text Box 1047">
          <a:extLst>
            <a:ext uri="{FF2B5EF4-FFF2-40B4-BE49-F238E27FC236}">
              <a16:creationId xmlns:a16="http://schemas.microsoft.com/office/drawing/2014/main" id="{92B456BF-E3CC-4E85-83E6-1A222C58E72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4" name="Text Box 1048">
          <a:extLst>
            <a:ext uri="{FF2B5EF4-FFF2-40B4-BE49-F238E27FC236}">
              <a16:creationId xmlns:a16="http://schemas.microsoft.com/office/drawing/2014/main" id="{87859612-450D-4098-80C2-FA81023726C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5" name="Text Box 1049">
          <a:extLst>
            <a:ext uri="{FF2B5EF4-FFF2-40B4-BE49-F238E27FC236}">
              <a16:creationId xmlns:a16="http://schemas.microsoft.com/office/drawing/2014/main" id="{6EF1859B-C42C-435B-AA39-AAD8B4E0B4B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6" name="Text Box 1050">
          <a:extLst>
            <a:ext uri="{FF2B5EF4-FFF2-40B4-BE49-F238E27FC236}">
              <a16:creationId xmlns:a16="http://schemas.microsoft.com/office/drawing/2014/main" id="{E4E5BA6F-6E4F-4DE8-9D86-ED681E445FA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7" name="Text Box 1051">
          <a:extLst>
            <a:ext uri="{FF2B5EF4-FFF2-40B4-BE49-F238E27FC236}">
              <a16:creationId xmlns:a16="http://schemas.microsoft.com/office/drawing/2014/main" id="{1FD2BED0-3B27-442E-834A-0951FFAF82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8" name="Text Box 1052">
          <a:extLst>
            <a:ext uri="{FF2B5EF4-FFF2-40B4-BE49-F238E27FC236}">
              <a16:creationId xmlns:a16="http://schemas.microsoft.com/office/drawing/2014/main" id="{D0042B9A-80C3-49F2-8D97-BD6BFCD91E9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89" name="Text Box 1053">
          <a:extLst>
            <a:ext uri="{FF2B5EF4-FFF2-40B4-BE49-F238E27FC236}">
              <a16:creationId xmlns:a16="http://schemas.microsoft.com/office/drawing/2014/main" id="{06F5D531-7922-404B-B1DC-5452057A13E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0" name="Text Box 1054">
          <a:extLst>
            <a:ext uri="{FF2B5EF4-FFF2-40B4-BE49-F238E27FC236}">
              <a16:creationId xmlns:a16="http://schemas.microsoft.com/office/drawing/2014/main" id="{31CEB84B-3D57-46BA-A520-4565FDAEDA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1" name="Text Box 1055">
          <a:extLst>
            <a:ext uri="{FF2B5EF4-FFF2-40B4-BE49-F238E27FC236}">
              <a16:creationId xmlns:a16="http://schemas.microsoft.com/office/drawing/2014/main" id="{2ABC9969-F25D-46F1-896C-0EE88EA92A2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2" name="Text Box 1056">
          <a:extLst>
            <a:ext uri="{FF2B5EF4-FFF2-40B4-BE49-F238E27FC236}">
              <a16:creationId xmlns:a16="http://schemas.microsoft.com/office/drawing/2014/main" id="{986452E3-9A71-472E-A12E-8CE553597DB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3" name="Text Box 1057">
          <a:extLst>
            <a:ext uri="{FF2B5EF4-FFF2-40B4-BE49-F238E27FC236}">
              <a16:creationId xmlns:a16="http://schemas.microsoft.com/office/drawing/2014/main" id="{5A36C7BF-484C-40B4-94C7-DB3D531D07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4" name="Text Box 1058">
          <a:extLst>
            <a:ext uri="{FF2B5EF4-FFF2-40B4-BE49-F238E27FC236}">
              <a16:creationId xmlns:a16="http://schemas.microsoft.com/office/drawing/2014/main" id="{FACEED2B-515F-44A1-98FC-B517A9440D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5" name="Text Box 1059">
          <a:extLst>
            <a:ext uri="{FF2B5EF4-FFF2-40B4-BE49-F238E27FC236}">
              <a16:creationId xmlns:a16="http://schemas.microsoft.com/office/drawing/2014/main" id="{75A9FCE4-CA7D-41FA-A2B9-97553FB9995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6" name="Text Box 1060">
          <a:extLst>
            <a:ext uri="{FF2B5EF4-FFF2-40B4-BE49-F238E27FC236}">
              <a16:creationId xmlns:a16="http://schemas.microsoft.com/office/drawing/2014/main" id="{36BE15D8-CAD5-47FC-88EA-293B2D7359C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2997" name="Text Box 1061">
          <a:extLst>
            <a:ext uri="{FF2B5EF4-FFF2-40B4-BE49-F238E27FC236}">
              <a16:creationId xmlns:a16="http://schemas.microsoft.com/office/drawing/2014/main" id="{0C29E8B2-F72C-4C70-83AD-AD90072415D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998" name="Text Box 837">
          <a:extLst>
            <a:ext uri="{FF2B5EF4-FFF2-40B4-BE49-F238E27FC236}">
              <a16:creationId xmlns:a16="http://schemas.microsoft.com/office/drawing/2014/main" id="{A2FE81B2-8D88-4FF4-99D9-2DD806A5670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2999" name="Text Box 838">
          <a:extLst>
            <a:ext uri="{FF2B5EF4-FFF2-40B4-BE49-F238E27FC236}">
              <a16:creationId xmlns:a16="http://schemas.microsoft.com/office/drawing/2014/main" id="{E6F9D079-710D-4A82-9DA9-B7042FB3F18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0" name="Text Box 839">
          <a:extLst>
            <a:ext uri="{FF2B5EF4-FFF2-40B4-BE49-F238E27FC236}">
              <a16:creationId xmlns:a16="http://schemas.microsoft.com/office/drawing/2014/main" id="{A96CF182-9985-42FF-9445-FEFF3CE1F18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1" name="Text Box 840">
          <a:extLst>
            <a:ext uri="{FF2B5EF4-FFF2-40B4-BE49-F238E27FC236}">
              <a16:creationId xmlns:a16="http://schemas.microsoft.com/office/drawing/2014/main" id="{B1D5DE0F-BF83-4281-ABCC-ED60E488456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2" name="Text Box 841">
          <a:extLst>
            <a:ext uri="{FF2B5EF4-FFF2-40B4-BE49-F238E27FC236}">
              <a16:creationId xmlns:a16="http://schemas.microsoft.com/office/drawing/2014/main" id="{D9FD36A1-63F0-4BF2-AC51-15AF77F3C8C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3" name="Text Box 842">
          <a:extLst>
            <a:ext uri="{FF2B5EF4-FFF2-40B4-BE49-F238E27FC236}">
              <a16:creationId xmlns:a16="http://schemas.microsoft.com/office/drawing/2014/main" id="{2DD218E4-FC5C-4825-A2D1-74CCEF36ED6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4" name="Text Box 843">
          <a:extLst>
            <a:ext uri="{FF2B5EF4-FFF2-40B4-BE49-F238E27FC236}">
              <a16:creationId xmlns:a16="http://schemas.microsoft.com/office/drawing/2014/main" id="{CC089122-CEFD-404B-9CE7-4D1B69DFC8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5" name="Text Box 844">
          <a:extLst>
            <a:ext uri="{FF2B5EF4-FFF2-40B4-BE49-F238E27FC236}">
              <a16:creationId xmlns:a16="http://schemas.microsoft.com/office/drawing/2014/main" id="{7D2CFF5B-BCFB-4D6E-A70F-055F49D8665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6" name="Text Box 845">
          <a:extLst>
            <a:ext uri="{FF2B5EF4-FFF2-40B4-BE49-F238E27FC236}">
              <a16:creationId xmlns:a16="http://schemas.microsoft.com/office/drawing/2014/main" id="{D13CD35E-4C15-49A0-A989-83007B4EC0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7" name="Text Box 846">
          <a:extLst>
            <a:ext uri="{FF2B5EF4-FFF2-40B4-BE49-F238E27FC236}">
              <a16:creationId xmlns:a16="http://schemas.microsoft.com/office/drawing/2014/main" id="{F7A79F38-DBD5-4D72-A0F8-607AD886F1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8" name="Text Box 847">
          <a:extLst>
            <a:ext uri="{FF2B5EF4-FFF2-40B4-BE49-F238E27FC236}">
              <a16:creationId xmlns:a16="http://schemas.microsoft.com/office/drawing/2014/main" id="{F2F62B75-74B8-4FC7-9BD0-F4B6360BF3E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09" name="Text Box 848">
          <a:extLst>
            <a:ext uri="{FF2B5EF4-FFF2-40B4-BE49-F238E27FC236}">
              <a16:creationId xmlns:a16="http://schemas.microsoft.com/office/drawing/2014/main" id="{BBAD24E3-AEF0-4740-834E-465ADA46609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0" name="Text Box 849">
          <a:extLst>
            <a:ext uri="{FF2B5EF4-FFF2-40B4-BE49-F238E27FC236}">
              <a16:creationId xmlns:a16="http://schemas.microsoft.com/office/drawing/2014/main" id="{814913C5-E273-4879-B837-10246DF7D68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1" name="Text Box 850">
          <a:extLst>
            <a:ext uri="{FF2B5EF4-FFF2-40B4-BE49-F238E27FC236}">
              <a16:creationId xmlns:a16="http://schemas.microsoft.com/office/drawing/2014/main" id="{0E051D10-5624-4FDE-871D-28C5E09107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2" name="Text Box 851">
          <a:extLst>
            <a:ext uri="{FF2B5EF4-FFF2-40B4-BE49-F238E27FC236}">
              <a16:creationId xmlns:a16="http://schemas.microsoft.com/office/drawing/2014/main" id="{BADDA4E0-05E7-440D-AFC8-89A28C5FC43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3" name="Text Box 852">
          <a:extLst>
            <a:ext uri="{FF2B5EF4-FFF2-40B4-BE49-F238E27FC236}">
              <a16:creationId xmlns:a16="http://schemas.microsoft.com/office/drawing/2014/main" id="{1396473C-E11C-4277-937B-9E46299B159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4" name="Text Box 853">
          <a:extLst>
            <a:ext uri="{FF2B5EF4-FFF2-40B4-BE49-F238E27FC236}">
              <a16:creationId xmlns:a16="http://schemas.microsoft.com/office/drawing/2014/main" id="{5046DDC1-A4BA-493F-8E0E-3D6F508A46B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5" name="Text Box 854">
          <a:extLst>
            <a:ext uri="{FF2B5EF4-FFF2-40B4-BE49-F238E27FC236}">
              <a16:creationId xmlns:a16="http://schemas.microsoft.com/office/drawing/2014/main" id="{76164736-B238-4AFC-BCFE-519EC074A9C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6" name="Text Box 855">
          <a:extLst>
            <a:ext uri="{FF2B5EF4-FFF2-40B4-BE49-F238E27FC236}">
              <a16:creationId xmlns:a16="http://schemas.microsoft.com/office/drawing/2014/main" id="{1B6EF65E-C6F1-4C31-8689-ACF3C4F152C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7" name="Text Box 856">
          <a:extLst>
            <a:ext uri="{FF2B5EF4-FFF2-40B4-BE49-F238E27FC236}">
              <a16:creationId xmlns:a16="http://schemas.microsoft.com/office/drawing/2014/main" id="{ABB8FA79-9B30-457C-9673-B28D4FF37C6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8" name="Text Box 857">
          <a:extLst>
            <a:ext uri="{FF2B5EF4-FFF2-40B4-BE49-F238E27FC236}">
              <a16:creationId xmlns:a16="http://schemas.microsoft.com/office/drawing/2014/main" id="{C7E0237A-FD01-4B4F-8ED0-AE370E434E3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19" name="Text Box 858">
          <a:extLst>
            <a:ext uri="{FF2B5EF4-FFF2-40B4-BE49-F238E27FC236}">
              <a16:creationId xmlns:a16="http://schemas.microsoft.com/office/drawing/2014/main" id="{5C562220-FEFD-4B19-872B-C9622AF8217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0" name="Text Box 859">
          <a:extLst>
            <a:ext uri="{FF2B5EF4-FFF2-40B4-BE49-F238E27FC236}">
              <a16:creationId xmlns:a16="http://schemas.microsoft.com/office/drawing/2014/main" id="{3AE38A93-5344-458B-BB05-C4AD3B329E0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1" name="Text Box 860">
          <a:extLst>
            <a:ext uri="{FF2B5EF4-FFF2-40B4-BE49-F238E27FC236}">
              <a16:creationId xmlns:a16="http://schemas.microsoft.com/office/drawing/2014/main" id="{0B03E617-C8BF-4BFB-8485-B443459249C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2" name="Text Box 861">
          <a:extLst>
            <a:ext uri="{FF2B5EF4-FFF2-40B4-BE49-F238E27FC236}">
              <a16:creationId xmlns:a16="http://schemas.microsoft.com/office/drawing/2014/main" id="{AC877EEA-DFD9-4999-9BB9-E73365137A8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3" name="Text Box 862">
          <a:extLst>
            <a:ext uri="{FF2B5EF4-FFF2-40B4-BE49-F238E27FC236}">
              <a16:creationId xmlns:a16="http://schemas.microsoft.com/office/drawing/2014/main" id="{050A95AC-1822-4E09-B17A-524A894C28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4" name="Text Box 863">
          <a:extLst>
            <a:ext uri="{FF2B5EF4-FFF2-40B4-BE49-F238E27FC236}">
              <a16:creationId xmlns:a16="http://schemas.microsoft.com/office/drawing/2014/main" id="{D875B98C-5610-4533-A816-1108A6F44CE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5" name="Text Box 864">
          <a:extLst>
            <a:ext uri="{FF2B5EF4-FFF2-40B4-BE49-F238E27FC236}">
              <a16:creationId xmlns:a16="http://schemas.microsoft.com/office/drawing/2014/main" id="{5741275C-6D4B-4624-AE3E-95CA713B9D3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6" name="Text Box 865">
          <a:extLst>
            <a:ext uri="{FF2B5EF4-FFF2-40B4-BE49-F238E27FC236}">
              <a16:creationId xmlns:a16="http://schemas.microsoft.com/office/drawing/2014/main" id="{8F059DB5-2F4F-44CC-98CE-E50B83FE05A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7" name="Text Box 866">
          <a:extLst>
            <a:ext uri="{FF2B5EF4-FFF2-40B4-BE49-F238E27FC236}">
              <a16:creationId xmlns:a16="http://schemas.microsoft.com/office/drawing/2014/main" id="{AC506B75-E168-4189-9F35-4E8D92752B4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8" name="Text Box 867">
          <a:extLst>
            <a:ext uri="{FF2B5EF4-FFF2-40B4-BE49-F238E27FC236}">
              <a16:creationId xmlns:a16="http://schemas.microsoft.com/office/drawing/2014/main" id="{D78D2910-D44D-4FCE-AB44-987EE3C63FD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29" name="Text Box 868">
          <a:extLst>
            <a:ext uri="{FF2B5EF4-FFF2-40B4-BE49-F238E27FC236}">
              <a16:creationId xmlns:a16="http://schemas.microsoft.com/office/drawing/2014/main" id="{9664BE17-972D-4395-B32E-118BA7C69AA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0" name="Text Box 869">
          <a:extLst>
            <a:ext uri="{FF2B5EF4-FFF2-40B4-BE49-F238E27FC236}">
              <a16:creationId xmlns:a16="http://schemas.microsoft.com/office/drawing/2014/main" id="{09234029-BCE3-41C3-B12B-15782A3C14B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1" name="Text Box 870">
          <a:extLst>
            <a:ext uri="{FF2B5EF4-FFF2-40B4-BE49-F238E27FC236}">
              <a16:creationId xmlns:a16="http://schemas.microsoft.com/office/drawing/2014/main" id="{9B5C540B-0043-4DDB-8CA3-EDA1EFB0677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2" name="Text Box 871">
          <a:extLst>
            <a:ext uri="{FF2B5EF4-FFF2-40B4-BE49-F238E27FC236}">
              <a16:creationId xmlns:a16="http://schemas.microsoft.com/office/drawing/2014/main" id="{FE03338E-97B8-4E3B-B722-DCE2472D96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3" name="Text Box 872">
          <a:extLst>
            <a:ext uri="{FF2B5EF4-FFF2-40B4-BE49-F238E27FC236}">
              <a16:creationId xmlns:a16="http://schemas.microsoft.com/office/drawing/2014/main" id="{D70E72BF-A143-4A7E-90D7-3D6A69462D9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4" name="Text Box 873">
          <a:extLst>
            <a:ext uri="{FF2B5EF4-FFF2-40B4-BE49-F238E27FC236}">
              <a16:creationId xmlns:a16="http://schemas.microsoft.com/office/drawing/2014/main" id="{DAB19D08-AE0F-4A27-8549-23636FFA788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5" name="Text Box 874">
          <a:extLst>
            <a:ext uri="{FF2B5EF4-FFF2-40B4-BE49-F238E27FC236}">
              <a16:creationId xmlns:a16="http://schemas.microsoft.com/office/drawing/2014/main" id="{03908D3C-4E2A-4382-8FF3-E886D6F1FD5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6" name="Text Box 875">
          <a:extLst>
            <a:ext uri="{FF2B5EF4-FFF2-40B4-BE49-F238E27FC236}">
              <a16:creationId xmlns:a16="http://schemas.microsoft.com/office/drawing/2014/main" id="{0E035471-515F-44E3-90AD-C06E84FA3CB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7" name="Text Box 876">
          <a:extLst>
            <a:ext uri="{FF2B5EF4-FFF2-40B4-BE49-F238E27FC236}">
              <a16:creationId xmlns:a16="http://schemas.microsoft.com/office/drawing/2014/main" id="{6CBCA8B6-A3AC-4B62-9729-BCD467E29B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8" name="Text Box 877">
          <a:extLst>
            <a:ext uri="{FF2B5EF4-FFF2-40B4-BE49-F238E27FC236}">
              <a16:creationId xmlns:a16="http://schemas.microsoft.com/office/drawing/2014/main" id="{37EEA06C-3570-4870-B805-96E69495A40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39" name="Text Box 878">
          <a:extLst>
            <a:ext uri="{FF2B5EF4-FFF2-40B4-BE49-F238E27FC236}">
              <a16:creationId xmlns:a16="http://schemas.microsoft.com/office/drawing/2014/main" id="{02F4DB0B-B5BF-4658-A2D3-E4769B7F6D6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0" name="Text Box 879">
          <a:extLst>
            <a:ext uri="{FF2B5EF4-FFF2-40B4-BE49-F238E27FC236}">
              <a16:creationId xmlns:a16="http://schemas.microsoft.com/office/drawing/2014/main" id="{DE63EBEA-4F9D-4CF1-9934-58FC30E9F9B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1" name="Text Box 880">
          <a:extLst>
            <a:ext uri="{FF2B5EF4-FFF2-40B4-BE49-F238E27FC236}">
              <a16:creationId xmlns:a16="http://schemas.microsoft.com/office/drawing/2014/main" id="{31149A75-8199-4DF1-BBFB-EC680A7F4FE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2" name="Text Box 881">
          <a:extLst>
            <a:ext uri="{FF2B5EF4-FFF2-40B4-BE49-F238E27FC236}">
              <a16:creationId xmlns:a16="http://schemas.microsoft.com/office/drawing/2014/main" id="{CBDB4C27-CE90-4AAA-8990-8FBCF5948A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3" name="Text Box 882">
          <a:extLst>
            <a:ext uri="{FF2B5EF4-FFF2-40B4-BE49-F238E27FC236}">
              <a16:creationId xmlns:a16="http://schemas.microsoft.com/office/drawing/2014/main" id="{4C5021A4-6DA9-42D3-B178-226A73D8777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4" name="Text Box 883">
          <a:extLst>
            <a:ext uri="{FF2B5EF4-FFF2-40B4-BE49-F238E27FC236}">
              <a16:creationId xmlns:a16="http://schemas.microsoft.com/office/drawing/2014/main" id="{C89BACF6-C59A-405E-A4D8-92DC697A0DE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5" name="Text Box 884">
          <a:extLst>
            <a:ext uri="{FF2B5EF4-FFF2-40B4-BE49-F238E27FC236}">
              <a16:creationId xmlns:a16="http://schemas.microsoft.com/office/drawing/2014/main" id="{6F4425E8-7E44-481B-AFEC-F049BA8CEBA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6" name="Text Box 885">
          <a:extLst>
            <a:ext uri="{FF2B5EF4-FFF2-40B4-BE49-F238E27FC236}">
              <a16:creationId xmlns:a16="http://schemas.microsoft.com/office/drawing/2014/main" id="{2C12C143-DB6D-4406-A258-3AA05755056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7" name="Text Box 886">
          <a:extLst>
            <a:ext uri="{FF2B5EF4-FFF2-40B4-BE49-F238E27FC236}">
              <a16:creationId xmlns:a16="http://schemas.microsoft.com/office/drawing/2014/main" id="{23CD89A1-F7B9-4F07-95E4-AE98BB0AB08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8" name="Text Box 887">
          <a:extLst>
            <a:ext uri="{FF2B5EF4-FFF2-40B4-BE49-F238E27FC236}">
              <a16:creationId xmlns:a16="http://schemas.microsoft.com/office/drawing/2014/main" id="{F27409D1-02F4-4B92-92E4-31265DA0D00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49" name="Text Box 888">
          <a:extLst>
            <a:ext uri="{FF2B5EF4-FFF2-40B4-BE49-F238E27FC236}">
              <a16:creationId xmlns:a16="http://schemas.microsoft.com/office/drawing/2014/main" id="{21BFF662-E1CD-4480-8223-BBC4C8AE722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0" name="Text Box 889">
          <a:extLst>
            <a:ext uri="{FF2B5EF4-FFF2-40B4-BE49-F238E27FC236}">
              <a16:creationId xmlns:a16="http://schemas.microsoft.com/office/drawing/2014/main" id="{16ED5C74-F707-43D5-B2A0-7FE652A125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1" name="Text Box 890">
          <a:extLst>
            <a:ext uri="{FF2B5EF4-FFF2-40B4-BE49-F238E27FC236}">
              <a16:creationId xmlns:a16="http://schemas.microsoft.com/office/drawing/2014/main" id="{E987560B-798C-4E1C-A7C6-A8A74E7BA0F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2" name="Text Box 891">
          <a:extLst>
            <a:ext uri="{FF2B5EF4-FFF2-40B4-BE49-F238E27FC236}">
              <a16:creationId xmlns:a16="http://schemas.microsoft.com/office/drawing/2014/main" id="{BB18A200-A05D-4742-9E6F-8A966D1CFF0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3" name="Text Box 892">
          <a:extLst>
            <a:ext uri="{FF2B5EF4-FFF2-40B4-BE49-F238E27FC236}">
              <a16:creationId xmlns:a16="http://schemas.microsoft.com/office/drawing/2014/main" id="{FB630BA4-B0D1-4F6A-A983-466F8BE413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4" name="Text Box 893">
          <a:extLst>
            <a:ext uri="{FF2B5EF4-FFF2-40B4-BE49-F238E27FC236}">
              <a16:creationId xmlns:a16="http://schemas.microsoft.com/office/drawing/2014/main" id="{973B64F1-A82A-438B-838D-10DC01DE5F0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5" name="Text Box 894">
          <a:extLst>
            <a:ext uri="{FF2B5EF4-FFF2-40B4-BE49-F238E27FC236}">
              <a16:creationId xmlns:a16="http://schemas.microsoft.com/office/drawing/2014/main" id="{FCA1780E-328E-4542-8EBC-BFF17306F73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6" name="Text Box 895">
          <a:extLst>
            <a:ext uri="{FF2B5EF4-FFF2-40B4-BE49-F238E27FC236}">
              <a16:creationId xmlns:a16="http://schemas.microsoft.com/office/drawing/2014/main" id="{B3585FA3-2749-456F-9D8C-FFD1FCC663C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7" name="Text Box 896">
          <a:extLst>
            <a:ext uri="{FF2B5EF4-FFF2-40B4-BE49-F238E27FC236}">
              <a16:creationId xmlns:a16="http://schemas.microsoft.com/office/drawing/2014/main" id="{C2F951DA-81D8-47CD-BBE4-8D9C089F06F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8" name="Text Box 897">
          <a:extLst>
            <a:ext uri="{FF2B5EF4-FFF2-40B4-BE49-F238E27FC236}">
              <a16:creationId xmlns:a16="http://schemas.microsoft.com/office/drawing/2014/main" id="{14EB15D7-E34B-4148-B2E1-F4C7C763BBF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59" name="Text Box 898">
          <a:extLst>
            <a:ext uri="{FF2B5EF4-FFF2-40B4-BE49-F238E27FC236}">
              <a16:creationId xmlns:a16="http://schemas.microsoft.com/office/drawing/2014/main" id="{16038F81-8AB4-4453-A7B0-85BC475480D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0" name="Text Box 899">
          <a:extLst>
            <a:ext uri="{FF2B5EF4-FFF2-40B4-BE49-F238E27FC236}">
              <a16:creationId xmlns:a16="http://schemas.microsoft.com/office/drawing/2014/main" id="{DF6AE2BF-4722-4B32-AF35-EC46F0A0847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1" name="Text Box 900">
          <a:extLst>
            <a:ext uri="{FF2B5EF4-FFF2-40B4-BE49-F238E27FC236}">
              <a16:creationId xmlns:a16="http://schemas.microsoft.com/office/drawing/2014/main" id="{DC86E5BA-60DE-467A-BCB4-772BABB70E4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2" name="Text Box 901">
          <a:extLst>
            <a:ext uri="{FF2B5EF4-FFF2-40B4-BE49-F238E27FC236}">
              <a16:creationId xmlns:a16="http://schemas.microsoft.com/office/drawing/2014/main" id="{2081B678-AEA7-4ADF-971B-6939AD0D2DF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3" name="Text Box 902">
          <a:extLst>
            <a:ext uri="{FF2B5EF4-FFF2-40B4-BE49-F238E27FC236}">
              <a16:creationId xmlns:a16="http://schemas.microsoft.com/office/drawing/2014/main" id="{2F346386-09C7-4A5E-B0A2-482A7239DD9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4" name="Text Box 903">
          <a:extLst>
            <a:ext uri="{FF2B5EF4-FFF2-40B4-BE49-F238E27FC236}">
              <a16:creationId xmlns:a16="http://schemas.microsoft.com/office/drawing/2014/main" id="{D3BD334B-391A-4DC1-B847-B5484D0F65A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5" name="Text Box 904">
          <a:extLst>
            <a:ext uri="{FF2B5EF4-FFF2-40B4-BE49-F238E27FC236}">
              <a16:creationId xmlns:a16="http://schemas.microsoft.com/office/drawing/2014/main" id="{2848EA7C-175B-4B05-9221-89575394C59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6" name="Text Box 905">
          <a:extLst>
            <a:ext uri="{FF2B5EF4-FFF2-40B4-BE49-F238E27FC236}">
              <a16:creationId xmlns:a16="http://schemas.microsoft.com/office/drawing/2014/main" id="{9C6C88FA-8754-4E4B-94C2-0607A2D6C77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7" name="Text Box 906">
          <a:extLst>
            <a:ext uri="{FF2B5EF4-FFF2-40B4-BE49-F238E27FC236}">
              <a16:creationId xmlns:a16="http://schemas.microsoft.com/office/drawing/2014/main" id="{C74E65B4-805E-4654-A892-1662E7FA64C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8" name="Text Box 907">
          <a:extLst>
            <a:ext uri="{FF2B5EF4-FFF2-40B4-BE49-F238E27FC236}">
              <a16:creationId xmlns:a16="http://schemas.microsoft.com/office/drawing/2014/main" id="{4846A630-9E60-45FE-8D39-5AAD56411DA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69" name="Text Box 908">
          <a:extLst>
            <a:ext uri="{FF2B5EF4-FFF2-40B4-BE49-F238E27FC236}">
              <a16:creationId xmlns:a16="http://schemas.microsoft.com/office/drawing/2014/main" id="{10FA6411-D3B6-4109-9C43-5BFD2A665A0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0" name="Text Box 909">
          <a:extLst>
            <a:ext uri="{FF2B5EF4-FFF2-40B4-BE49-F238E27FC236}">
              <a16:creationId xmlns:a16="http://schemas.microsoft.com/office/drawing/2014/main" id="{D74092F1-30D0-4E27-9F11-1455DA4C819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1" name="Text Box 910">
          <a:extLst>
            <a:ext uri="{FF2B5EF4-FFF2-40B4-BE49-F238E27FC236}">
              <a16:creationId xmlns:a16="http://schemas.microsoft.com/office/drawing/2014/main" id="{29B2FC16-ED41-4758-97B3-FE4B46D1BC4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2" name="Text Box 911">
          <a:extLst>
            <a:ext uri="{FF2B5EF4-FFF2-40B4-BE49-F238E27FC236}">
              <a16:creationId xmlns:a16="http://schemas.microsoft.com/office/drawing/2014/main" id="{EDD4FB63-C3D4-4025-B4F2-96C7CE0C54E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3" name="Text Box 912">
          <a:extLst>
            <a:ext uri="{FF2B5EF4-FFF2-40B4-BE49-F238E27FC236}">
              <a16:creationId xmlns:a16="http://schemas.microsoft.com/office/drawing/2014/main" id="{75C671F6-1B75-4549-AEBB-A875EF495E8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4" name="Text Box 913">
          <a:extLst>
            <a:ext uri="{FF2B5EF4-FFF2-40B4-BE49-F238E27FC236}">
              <a16:creationId xmlns:a16="http://schemas.microsoft.com/office/drawing/2014/main" id="{1CF70292-5BC8-42A5-9E60-166A2E8449F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5" name="Text Box 914">
          <a:extLst>
            <a:ext uri="{FF2B5EF4-FFF2-40B4-BE49-F238E27FC236}">
              <a16:creationId xmlns:a16="http://schemas.microsoft.com/office/drawing/2014/main" id="{3AD4A6A3-5F73-46CF-8C3F-1743537FECE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6" name="Text Box 915">
          <a:extLst>
            <a:ext uri="{FF2B5EF4-FFF2-40B4-BE49-F238E27FC236}">
              <a16:creationId xmlns:a16="http://schemas.microsoft.com/office/drawing/2014/main" id="{40950B22-A333-4D8E-A8E6-D0AA171A5F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7" name="Text Box 916">
          <a:extLst>
            <a:ext uri="{FF2B5EF4-FFF2-40B4-BE49-F238E27FC236}">
              <a16:creationId xmlns:a16="http://schemas.microsoft.com/office/drawing/2014/main" id="{93DFC18D-D46E-4786-B955-595C24DBF40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8" name="Text Box 917">
          <a:extLst>
            <a:ext uri="{FF2B5EF4-FFF2-40B4-BE49-F238E27FC236}">
              <a16:creationId xmlns:a16="http://schemas.microsoft.com/office/drawing/2014/main" id="{4B31B19D-91EE-4A88-8DBA-9D755BD6E7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79" name="Text Box 918">
          <a:extLst>
            <a:ext uri="{FF2B5EF4-FFF2-40B4-BE49-F238E27FC236}">
              <a16:creationId xmlns:a16="http://schemas.microsoft.com/office/drawing/2014/main" id="{C803B806-081F-4548-BEE8-9C187700495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0" name="Text Box 919">
          <a:extLst>
            <a:ext uri="{FF2B5EF4-FFF2-40B4-BE49-F238E27FC236}">
              <a16:creationId xmlns:a16="http://schemas.microsoft.com/office/drawing/2014/main" id="{08070FCA-3CF9-41B7-BEDD-9A0C7EF74DB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1" name="Text Box 920">
          <a:extLst>
            <a:ext uri="{FF2B5EF4-FFF2-40B4-BE49-F238E27FC236}">
              <a16:creationId xmlns:a16="http://schemas.microsoft.com/office/drawing/2014/main" id="{70B1E23E-D80D-4EB4-BAD3-951EA7DEB2F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2" name="Text Box 921">
          <a:extLst>
            <a:ext uri="{FF2B5EF4-FFF2-40B4-BE49-F238E27FC236}">
              <a16:creationId xmlns:a16="http://schemas.microsoft.com/office/drawing/2014/main" id="{15938A70-FC4E-48CF-B4DE-2B92D766FC0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3" name="Text Box 922">
          <a:extLst>
            <a:ext uri="{FF2B5EF4-FFF2-40B4-BE49-F238E27FC236}">
              <a16:creationId xmlns:a16="http://schemas.microsoft.com/office/drawing/2014/main" id="{1F5BE407-CEBB-4437-9D08-2151A5F2867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4" name="Text Box 923">
          <a:extLst>
            <a:ext uri="{FF2B5EF4-FFF2-40B4-BE49-F238E27FC236}">
              <a16:creationId xmlns:a16="http://schemas.microsoft.com/office/drawing/2014/main" id="{70643D53-43D9-4391-8B92-151871B4536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5" name="Text Box 924">
          <a:extLst>
            <a:ext uri="{FF2B5EF4-FFF2-40B4-BE49-F238E27FC236}">
              <a16:creationId xmlns:a16="http://schemas.microsoft.com/office/drawing/2014/main" id="{6F5C2427-5F0A-4989-A51F-60C1E1264CB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6" name="Text Box 925">
          <a:extLst>
            <a:ext uri="{FF2B5EF4-FFF2-40B4-BE49-F238E27FC236}">
              <a16:creationId xmlns:a16="http://schemas.microsoft.com/office/drawing/2014/main" id="{A44850AF-06DB-4C4B-8AE1-87F80DBAFA2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7" name="Text Box 926">
          <a:extLst>
            <a:ext uri="{FF2B5EF4-FFF2-40B4-BE49-F238E27FC236}">
              <a16:creationId xmlns:a16="http://schemas.microsoft.com/office/drawing/2014/main" id="{28EC5FC8-C571-4FCF-B457-6FD67DD4F58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8" name="Text Box 927">
          <a:extLst>
            <a:ext uri="{FF2B5EF4-FFF2-40B4-BE49-F238E27FC236}">
              <a16:creationId xmlns:a16="http://schemas.microsoft.com/office/drawing/2014/main" id="{12960EA5-02FA-4AE4-BC71-D69A99ABB95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89" name="Text Box 928">
          <a:extLst>
            <a:ext uri="{FF2B5EF4-FFF2-40B4-BE49-F238E27FC236}">
              <a16:creationId xmlns:a16="http://schemas.microsoft.com/office/drawing/2014/main" id="{A657AB68-FBD6-4F69-984D-4A47F15753D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0" name="Text Box 929">
          <a:extLst>
            <a:ext uri="{FF2B5EF4-FFF2-40B4-BE49-F238E27FC236}">
              <a16:creationId xmlns:a16="http://schemas.microsoft.com/office/drawing/2014/main" id="{E28E1CC6-4683-43F7-9D9A-DBA2ADD58D6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1" name="Text Box 930">
          <a:extLst>
            <a:ext uri="{FF2B5EF4-FFF2-40B4-BE49-F238E27FC236}">
              <a16:creationId xmlns:a16="http://schemas.microsoft.com/office/drawing/2014/main" id="{D973BDB3-11E8-4686-B4A7-826A639A4CE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2" name="Text Box 931">
          <a:extLst>
            <a:ext uri="{FF2B5EF4-FFF2-40B4-BE49-F238E27FC236}">
              <a16:creationId xmlns:a16="http://schemas.microsoft.com/office/drawing/2014/main" id="{2B3C7614-665B-4A39-B3D6-86FAF6EAC25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3" name="Text Box 932">
          <a:extLst>
            <a:ext uri="{FF2B5EF4-FFF2-40B4-BE49-F238E27FC236}">
              <a16:creationId xmlns:a16="http://schemas.microsoft.com/office/drawing/2014/main" id="{5CD5EBDF-3305-4D19-BD94-5D36C4D4EFE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4" name="Text Box 933">
          <a:extLst>
            <a:ext uri="{FF2B5EF4-FFF2-40B4-BE49-F238E27FC236}">
              <a16:creationId xmlns:a16="http://schemas.microsoft.com/office/drawing/2014/main" id="{44C4C686-FBED-4E63-8218-D3C72AF3D4F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5" name="Text Box 934">
          <a:extLst>
            <a:ext uri="{FF2B5EF4-FFF2-40B4-BE49-F238E27FC236}">
              <a16:creationId xmlns:a16="http://schemas.microsoft.com/office/drawing/2014/main" id="{20ACF615-5E70-4B8E-8A61-5CF54C126C1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6" name="Text Box 935">
          <a:extLst>
            <a:ext uri="{FF2B5EF4-FFF2-40B4-BE49-F238E27FC236}">
              <a16:creationId xmlns:a16="http://schemas.microsoft.com/office/drawing/2014/main" id="{10B48FB9-8751-492E-95EB-54C15836C03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7" name="Text Box 936">
          <a:extLst>
            <a:ext uri="{FF2B5EF4-FFF2-40B4-BE49-F238E27FC236}">
              <a16:creationId xmlns:a16="http://schemas.microsoft.com/office/drawing/2014/main" id="{1970BFE7-8888-4F80-9FCF-2C0111BDDCC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8" name="Text Box 937">
          <a:extLst>
            <a:ext uri="{FF2B5EF4-FFF2-40B4-BE49-F238E27FC236}">
              <a16:creationId xmlns:a16="http://schemas.microsoft.com/office/drawing/2014/main" id="{25A60334-21AE-477B-BDAA-B54A8C3674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099" name="Text Box 938">
          <a:extLst>
            <a:ext uri="{FF2B5EF4-FFF2-40B4-BE49-F238E27FC236}">
              <a16:creationId xmlns:a16="http://schemas.microsoft.com/office/drawing/2014/main" id="{A55C6B29-3A1F-4C9D-8EA5-D357387D78F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0" name="Text Box 939">
          <a:extLst>
            <a:ext uri="{FF2B5EF4-FFF2-40B4-BE49-F238E27FC236}">
              <a16:creationId xmlns:a16="http://schemas.microsoft.com/office/drawing/2014/main" id="{F6C56016-1C29-47A8-9DCC-9C02D74BBEB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1" name="Text Box 940">
          <a:extLst>
            <a:ext uri="{FF2B5EF4-FFF2-40B4-BE49-F238E27FC236}">
              <a16:creationId xmlns:a16="http://schemas.microsoft.com/office/drawing/2014/main" id="{01E7E85B-2D22-4810-8D30-9AAECC956CE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2" name="Text Box 941">
          <a:extLst>
            <a:ext uri="{FF2B5EF4-FFF2-40B4-BE49-F238E27FC236}">
              <a16:creationId xmlns:a16="http://schemas.microsoft.com/office/drawing/2014/main" id="{9F1AC389-C9B7-4886-8545-9CE7D7EC6AD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3" name="Text Box 942">
          <a:extLst>
            <a:ext uri="{FF2B5EF4-FFF2-40B4-BE49-F238E27FC236}">
              <a16:creationId xmlns:a16="http://schemas.microsoft.com/office/drawing/2014/main" id="{1BC80E44-85A3-4897-A687-23934CF1704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4" name="Text Box 943">
          <a:extLst>
            <a:ext uri="{FF2B5EF4-FFF2-40B4-BE49-F238E27FC236}">
              <a16:creationId xmlns:a16="http://schemas.microsoft.com/office/drawing/2014/main" id="{8813D940-AFF4-443C-B78E-3F084F790DF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5" name="Text Box 944">
          <a:extLst>
            <a:ext uri="{FF2B5EF4-FFF2-40B4-BE49-F238E27FC236}">
              <a16:creationId xmlns:a16="http://schemas.microsoft.com/office/drawing/2014/main" id="{AB79D77B-2F66-40EF-8B17-F81CE02D252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6" name="Text Box 945">
          <a:extLst>
            <a:ext uri="{FF2B5EF4-FFF2-40B4-BE49-F238E27FC236}">
              <a16:creationId xmlns:a16="http://schemas.microsoft.com/office/drawing/2014/main" id="{091462B4-3647-46EC-93C0-6F1CF2EDB9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7" name="Text Box 946">
          <a:extLst>
            <a:ext uri="{FF2B5EF4-FFF2-40B4-BE49-F238E27FC236}">
              <a16:creationId xmlns:a16="http://schemas.microsoft.com/office/drawing/2014/main" id="{E42CE77D-13C3-4AEE-8984-EC3A22E1434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8" name="Text Box 947">
          <a:extLst>
            <a:ext uri="{FF2B5EF4-FFF2-40B4-BE49-F238E27FC236}">
              <a16:creationId xmlns:a16="http://schemas.microsoft.com/office/drawing/2014/main" id="{8CBEBF7B-E76E-4281-81A3-56422B52D05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09" name="Text Box 948">
          <a:extLst>
            <a:ext uri="{FF2B5EF4-FFF2-40B4-BE49-F238E27FC236}">
              <a16:creationId xmlns:a16="http://schemas.microsoft.com/office/drawing/2014/main" id="{8DB0B0AA-4295-474B-A28B-2A87BD65668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0" name="Text Box 949">
          <a:extLst>
            <a:ext uri="{FF2B5EF4-FFF2-40B4-BE49-F238E27FC236}">
              <a16:creationId xmlns:a16="http://schemas.microsoft.com/office/drawing/2014/main" id="{D0E4AB87-7636-4A45-A255-33D00FE6EA8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1" name="Text Box 950">
          <a:extLst>
            <a:ext uri="{FF2B5EF4-FFF2-40B4-BE49-F238E27FC236}">
              <a16:creationId xmlns:a16="http://schemas.microsoft.com/office/drawing/2014/main" id="{A61DE423-FA93-4045-A85F-A8095552F6F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2" name="Text Box 951">
          <a:extLst>
            <a:ext uri="{FF2B5EF4-FFF2-40B4-BE49-F238E27FC236}">
              <a16:creationId xmlns:a16="http://schemas.microsoft.com/office/drawing/2014/main" id="{F3B0091C-F4F8-4030-9B70-0924CB46D5F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3" name="Text Box 952">
          <a:extLst>
            <a:ext uri="{FF2B5EF4-FFF2-40B4-BE49-F238E27FC236}">
              <a16:creationId xmlns:a16="http://schemas.microsoft.com/office/drawing/2014/main" id="{FFC3DC06-0C3D-4A00-901E-4B7B1221D3C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4" name="Text Box 953">
          <a:extLst>
            <a:ext uri="{FF2B5EF4-FFF2-40B4-BE49-F238E27FC236}">
              <a16:creationId xmlns:a16="http://schemas.microsoft.com/office/drawing/2014/main" id="{67A84AAF-63CD-4F72-9F6A-802BC12AE3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5" name="Text Box 954">
          <a:extLst>
            <a:ext uri="{FF2B5EF4-FFF2-40B4-BE49-F238E27FC236}">
              <a16:creationId xmlns:a16="http://schemas.microsoft.com/office/drawing/2014/main" id="{5B936EC4-6AE8-454C-A761-E900343D2C0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6" name="Text Box 955">
          <a:extLst>
            <a:ext uri="{FF2B5EF4-FFF2-40B4-BE49-F238E27FC236}">
              <a16:creationId xmlns:a16="http://schemas.microsoft.com/office/drawing/2014/main" id="{B18A11B5-5DBA-4339-82FD-EE6D9D149F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7" name="Text Box 956">
          <a:extLst>
            <a:ext uri="{FF2B5EF4-FFF2-40B4-BE49-F238E27FC236}">
              <a16:creationId xmlns:a16="http://schemas.microsoft.com/office/drawing/2014/main" id="{1465BC2D-5374-4535-8F17-67B78B1D83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8" name="Text Box 957">
          <a:extLst>
            <a:ext uri="{FF2B5EF4-FFF2-40B4-BE49-F238E27FC236}">
              <a16:creationId xmlns:a16="http://schemas.microsoft.com/office/drawing/2014/main" id="{C042A05D-410B-49D2-AFBD-54C89D44CA1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19" name="Text Box 958">
          <a:extLst>
            <a:ext uri="{FF2B5EF4-FFF2-40B4-BE49-F238E27FC236}">
              <a16:creationId xmlns:a16="http://schemas.microsoft.com/office/drawing/2014/main" id="{D9913813-AF6A-42A6-A176-8D1CC5FA8F5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0" name="Text Box 959">
          <a:extLst>
            <a:ext uri="{FF2B5EF4-FFF2-40B4-BE49-F238E27FC236}">
              <a16:creationId xmlns:a16="http://schemas.microsoft.com/office/drawing/2014/main" id="{66EB8DE5-6C98-419C-AD65-87B283AA6F1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1" name="Text Box 960">
          <a:extLst>
            <a:ext uri="{FF2B5EF4-FFF2-40B4-BE49-F238E27FC236}">
              <a16:creationId xmlns:a16="http://schemas.microsoft.com/office/drawing/2014/main" id="{53202931-2874-4003-9B5C-EA38BE965D5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2" name="Text Box 961">
          <a:extLst>
            <a:ext uri="{FF2B5EF4-FFF2-40B4-BE49-F238E27FC236}">
              <a16:creationId xmlns:a16="http://schemas.microsoft.com/office/drawing/2014/main" id="{7DCCD60C-DBA9-453C-8EDE-F9046E9740E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3" name="Text Box 962">
          <a:extLst>
            <a:ext uri="{FF2B5EF4-FFF2-40B4-BE49-F238E27FC236}">
              <a16:creationId xmlns:a16="http://schemas.microsoft.com/office/drawing/2014/main" id="{D0745839-E4A8-4508-8ACD-B3EC90705E1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4" name="Text Box 963">
          <a:extLst>
            <a:ext uri="{FF2B5EF4-FFF2-40B4-BE49-F238E27FC236}">
              <a16:creationId xmlns:a16="http://schemas.microsoft.com/office/drawing/2014/main" id="{DF9FCE88-0D5D-4335-AAE9-012A9C15996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5" name="Text Box 964">
          <a:extLst>
            <a:ext uri="{FF2B5EF4-FFF2-40B4-BE49-F238E27FC236}">
              <a16:creationId xmlns:a16="http://schemas.microsoft.com/office/drawing/2014/main" id="{9A071FF4-5504-4CD4-98F7-790B35C43A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6" name="Text Box 965">
          <a:extLst>
            <a:ext uri="{FF2B5EF4-FFF2-40B4-BE49-F238E27FC236}">
              <a16:creationId xmlns:a16="http://schemas.microsoft.com/office/drawing/2014/main" id="{566E371B-74F6-4A1D-9134-4C637AB0E1D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7" name="Text Box 966">
          <a:extLst>
            <a:ext uri="{FF2B5EF4-FFF2-40B4-BE49-F238E27FC236}">
              <a16:creationId xmlns:a16="http://schemas.microsoft.com/office/drawing/2014/main" id="{8F3B7229-B4B0-418F-8B10-59474D53AE0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8" name="Text Box 967">
          <a:extLst>
            <a:ext uri="{FF2B5EF4-FFF2-40B4-BE49-F238E27FC236}">
              <a16:creationId xmlns:a16="http://schemas.microsoft.com/office/drawing/2014/main" id="{1A069C31-5E6D-49AF-BC47-463921D07C6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29" name="Text Box 968">
          <a:extLst>
            <a:ext uri="{FF2B5EF4-FFF2-40B4-BE49-F238E27FC236}">
              <a16:creationId xmlns:a16="http://schemas.microsoft.com/office/drawing/2014/main" id="{0C7DBDE3-6DF3-4929-B88E-F0A372B25E7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0" name="Text Box 969">
          <a:extLst>
            <a:ext uri="{FF2B5EF4-FFF2-40B4-BE49-F238E27FC236}">
              <a16:creationId xmlns:a16="http://schemas.microsoft.com/office/drawing/2014/main" id="{B94C87FE-7A68-4659-A0CB-58D9FF1CACD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1" name="Text Box 970">
          <a:extLst>
            <a:ext uri="{FF2B5EF4-FFF2-40B4-BE49-F238E27FC236}">
              <a16:creationId xmlns:a16="http://schemas.microsoft.com/office/drawing/2014/main" id="{252D9142-24DD-4464-AD63-286111E520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2" name="Text Box 971">
          <a:extLst>
            <a:ext uri="{FF2B5EF4-FFF2-40B4-BE49-F238E27FC236}">
              <a16:creationId xmlns:a16="http://schemas.microsoft.com/office/drawing/2014/main" id="{1DF97A88-3DCD-477F-8042-BC93D8A0900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3" name="Text Box 972">
          <a:extLst>
            <a:ext uri="{FF2B5EF4-FFF2-40B4-BE49-F238E27FC236}">
              <a16:creationId xmlns:a16="http://schemas.microsoft.com/office/drawing/2014/main" id="{BC875FEF-2DE3-4117-95E2-48ACBA01762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4" name="Text Box 973">
          <a:extLst>
            <a:ext uri="{FF2B5EF4-FFF2-40B4-BE49-F238E27FC236}">
              <a16:creationId xmlns:a16="http://schemas.microsoft.com/office/drawing/2014/main" id="{E7B14D92-7BBE-49EE-92E4-0A9554840BA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5" name="Text Box 974">
          <a:extLst>
            <a:ext uri="{FF2B5EF4-FFF2-40B4-BE49-F238E27FC236}">
              <a16:creationId xmlns:a16="http://schemas.microsoft.com/office/drawing/2014/main" id="{8AFD739A-96D6-4EA9-A52A-6E2EC4BF79B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6" name="Text Box 975">
          <a:extLst>
            <a:ext uri="{FF2B5EF4-FFF2-40B4-BE49-F238E27FC236}">
              <a16:creationId xmlns:a16="http://schemas.microsoft.com/office/drawing/2014/main" id="{87EB881F-9FC3-4166-8A9A-4E7376A0FA3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7" name="Text Box 976">
          <a:extLst>
            <a:ext uri="{FF2B5EF4-FFF2-40B4-BE49-F238E27FC236}">
              <a16:creationId xmlns:a16="http://schemas.microsoft.com/office/drawing/2014/main" id="{D6EE4190-30AD-4A8F-A51A-BFC429CC227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8" name="Text Box 977">
          <a:extLst>
            <a:ext uri="{FF2B5EF4-FFF2-40B4-BE49-F238E27FC236}">
              <a16:creationId xmlns:a16="http://schemas.microsoft.com/office/drawing/2014/main" id="{F4375A37-DA67-4248-B9EF-A1E38202037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39" name="Text Box 978">
          <a:extLst>
            <a:ext uri="{FF2B5EF4-FFF2-40B4-BE49-F238E27FC236}">
              <a16:creationId xmlns:a16="http://schemas.microsoft.com/office/drawing/2014/main" id="{A997A171-6833-471A-8D3F-85453A03CBB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0" name="Text Box 979">
          <a:extLst>
            <a:ext uri="{FF2B5EF4-FFF2-40B4-BE49-F238E27FC236}">
              <a16:creationId xmlns:a16="http://schemas.microsoft.com/office/drawing/2014/main" id="{96DA5951-F575-40D8-B6D1-60037A93DB9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1" name="Text Box 980">
          <a:extLst>
            <a:ext uri="{FF2B5EF4-FFF2-40B4-BE49-F238E27FC236}">
              <a16:creationId xmlns:a16="http://schemas.microsoft.com/office/drawing/2014/main" id="{1984C500-7FDD-4498-B00E-E206E7D937A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2" name="Text Box 981">
          <a:extLst>
            <a:ext uri="{FF2B5EF4-FFF2-40B4-BE49-F238E27FC236}">
              <a16:creationId xmlns:a16="http://schemas.microsoft.com/office/drawing/2014/main" id="{F9B0615E-D385-433D-9A53-752E08FA3B2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3" name="Text Box 982">
          <a:extLst>
            <a:ext uri="{FF2B5EF4-FFF2-40B4-BE49-F238E27FC236}">
              <a16:creationId xmlns:a16="http://schemas.microsoft.com/office/drawing/2014/main" id="{BC688312-D968-4F67-92E8-22CBC132107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4" name="Text Box 983">
          <a:extLst>
            <a:ext uri="{FF2B5EF4-FFF2-40B4-BE49-F238E27FC236}">
              <a16:creationId xmlns:a16="http://schemas.microsoft.com/office/drawing/2014/main" id="{C414B9B3-1AFA-4637-BA04-B9845FAD0D9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5" name="Text Box 984">
          <a:extLst>
            <a:ext uri="{FF2B5EF4-FFF2-40B4-BE49-F238E27FC236}">
              <a16:creationId xmlns:a16="http://schemas.microsoft.com/office/drawing/2014/main" id="{F4683AC3-13BA-4A36-9614-5D9443E08B5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6" name="Text Box 985">
          <a:extLst>
            <a:ext uri="{FF2B5EF4-FFF2-40B4-BE49-F238E27FC236}">
              <a16:creationId xmlns:a16="http://schemas.microsoft.com/office/drawing/2014/main" id="{B1F58D8B-0150-4CE0-87B4-6DE59FED24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7" name="Text Box 986">
          <a:extLst>
            <a:ext uri="{FF2B5EF4-FFF2-40B4-BE49-F238E27FC236}">
              <a16:creationId xmlns:a16="http://schemas.microsoft.com/office/drawing/2014/main" id="{28CCBF26-1913-4D42-91DE-07164F1794E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8" name="Text Box 987">
          <a:extLst>
            <a:ext uri="{FF2B5EF4-FFF2-40B4-BE49-F238E27FC236}">
              <a16:creationId xmlns:a16="http://schemas.microsoft.com/office/drawing/2014/main" id="{09424E76-C1A6-4D1D-AF54-A231B80926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49" name="Text Box 988">
          <a:extLst>
            <a:ext uri="{FF2B5EF4-FFF2-40B4-BE49-F238E27FC236}">
              <a16:creationId xmlns:a16="http://schemas.microsoft.com/office/drawing/2014/main" id="{E2C0DDBD-358D-4E6A-BA05-3A662B4EE26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0" name="Text Box 989">
          <a:extLst>
            <a:ext uri="{FF2B5EF4-FFF2-40B4-BE49-F238E27FC236}">
              <a16:creationId xmlns:a16="http://schemas.microsoft.com/office/drawing/2014/main" id="{8ADBE60A-9D9B-4EAF-A033-01CE86EE85A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1" name="Text Box 990">
          <a:extLst>
            <a:ext uri="{FF2B5EF4-FFF2-40B4-BE49-F238E27FC236}">
              <a16:creationId xmlns:a16="http://schemas.microsoft.com/office/drawing/2014/main" id="{CC5862F4-2FD9-4E88-AB00-915F1E6C184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2" name="Text Box 991">
          <a:extLst>
            <a:ext uri="{FF2B5EF4-FFF2-40B4-BE49-F238E27FC236}">
              <a16:creationId xmlns:a16="http://schemas.microsoft.com/office/drawing/2014/main" id="{CA6CB8C0-2535-4EE2-B9FA-812195ECCF2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3" name="Text Box 992">
          <a:extLst>
            <a:ext uri="{FF2B5EF4-FFF2-40B4-BE49-F238E27FC236}">
              <a16:creationId xmlns:a16="http://schemas.microsoft.com/office/drawing/2014/main" id="{59E71D23-1EDB-45C9-B691-95E49F115D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4" name="Text Box 993">
          <a:extLst>
            <a:ext uri="{FF2B5EF4-FFF2-40B4-BE49-F238E27FC236}">
              <a16:creationId xmlns:a16="http://schemas.microsoft.com/office/drawing/2014/main" id="{0048C038-2C20-44F3-8BDA-02C5E83B38D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5" name="Text Box 994">
          <a:extLst>
            <a:ext uri="{FF2B5EF4-FFF2-40B4-BE49-F238E27FC236}">
              <a16:creationId xmlns:a16="http://schemas.microsoft.com/office/drawing/2014/main" id="{468209FC-12E4-4441-810E-870EAE94F47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6" name="Text Box 995">
          <a:extLst>
            <a:ext uri="{FF2B5EF4-FFF2-40B4-BE49-F238E27FC236}">
              <a16:creationId xmlns:a16="http://schemas.microsoft.com/office/drawing/2014/main" id="{23D9FB6A-90A9-475D-9220-FCF952FAA83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7" name="Text Box 996">
          <a:extLst>
            <a:ext uri="{FF2B5EF4-FFF2-40B4-BE49-F238E27FC236}">
              <a16:creationId xmlns:a16="http://schemas.microsoft.com/office/drawing/2014/main" id="{768696F9-751B-401A-9E78-8CF32D8558B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8" name="Text Box 997">
          <a:extLst>
            <a:ext uri="{FF2B5EF4-FFF2-40B4-BE49-F238E27FC236}">
              <a16:creationId xmlns:a16="http://schemas.microsoft.com/office/drawing/2014/main" id="{8A5AD130-F320-4B8E-AEAC-C3506437403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59" name="Text Box 998">
          <a:extLst>
            <a:ext uri="{FF2B5EF4-FFF2-40B4-BE49-F238E27FC236}">
              <a16:creationId xmlns:a16="http://schemas.microsoft.com/office/drawing/2014/main" id="{DF102F69-0788-40ED-A14C-C88C18C6969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0" name="Text Box 999">
          <a:extLst>
            <a:ext uri="{FF2B5EF4-FFF2-40B4-BE49-F238E27FC236}">
              <a16:creationId xmlns:a16="http://schemas.microsoft.com/office/drawing/2014/main" id="{3B4DC64F-85DD-4686-A3BC-739BC33B8D4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1" name="Text Box 1000">
          <a:extLst>
            <a:ext uri="{FF2B5EF4-FFF2-40B4-BE49-F238E27FC236}">
              <a16:creationId xmlns:a16="http://schemas.microsoft.com/office/drawing/2014/main" id="{EF25B379-B6D8-4698-8ADA-2A7660BE293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2" name="Text Box 1001">
          <a:extLst>
            <a:ext uri="{FF2B5EF4-FFF2-40B4-BE49-F238E27FC236}">
              <a16:creationId xmlns:a16="http://schemas.microsoft.com/office/drawing/2014/main" id="{7DFDBE57-BA39-4E8C-A4D0-5ABB06577F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3" name="Text Box 1002">
          <a:extLst>
            <a:ext uri="{FF2B5EF4-FFF2-40B4-BE49-F238E27FC236}">
              <a16:creationId xmlns:a16="http://schemas.microsoft.com/office/drawing/2014/main" id="{8848B42F-F91F-4B7F-B88E-888F5B7E8A1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4" name="Text Box 1003">
          <a:extLst>
            <a:ext uri="{FF2B5EF4-FFF2-40B4-BE49-F238E27FC236}">
              <a16:creationId xmlns:a16="http://schemas.microsoft.com/office/drawing/2014/main" id="{884AC6CA-F6BA-4E03-831B-EEE965DF531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5" name="Text Box 1004">
          <a:extLst>
            <a:ext uri="{FF2B5EF4-FFF2-40B4-BE49-F238E27FC236}">
              <a16:creationId xmlns:a16="http://schemas.microsoft.com/office/drawing/2014/main" id="{E756E59E-8C5B-449E-A2EE-6F37C3B83B8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6" name="Text Box 1005">
          <a:extLst>
            <a:ext uri="{FF2B5EF4-FFF2-40B4-BE49-F238E27FC236}">
              <a16:creationId xmlns:a16="http://schemas.microsoft.com/office/drawing/2014/main" id="{1EF72F7C-9C59-4124-9A55-42571251B52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7" name="Text Box 1006">
          <a:extLst>
            <a:ext uri="{FF2B5EF4-FFF2-40B4-BE49-F238E27FC236}">
              <a16:creationId xmlns:a16="http://schemas.microsoft.com/office/drawing/2014/main" id="{A76FD625-E9D1-4B81-874E-95829AF6FA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8" name="Text Box 1007">
          <a:extLst>
            <a:ext uri="{FF2B5EF4-FFF2-40B4-BE49-F238E27FC236}">
              <a16:creationId xmlns:a16="http://schemas.microsoft.com/office/drawing/2014/main" id="{C13DFE9E-46A3-46A3-B503-10B6D48B4DA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69" name="Text Box 1008">
          <a:extLst>
            <a:ext uri="{FF2B5EF4-FFF2-40B4-BE49-F238E27FC236}">
              <a16:creationId xmlns:a16="http://schemas.microsoft.com/office/drawing/2014/main" id="{F7409EB7-BEAE-40D6-B7FA-FC25087DB7F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0" name="Text Box 1009">
          <a:extLst>
            <a:ext uri="{FF2B5EF4-FFF2-40B4-BE49-F238E27FC236}">
              <a16:creationId xmlns:a16="http://schemas.microsoft.com/office/drawing/2014/main" id="{0B790E01-4C85-4EDB-BC78-BDCA858981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1" name="Text Box 1010">
          <a:extLst>
            <a:ext uri="{FF2B5EF4-FFF2-40B4-BE49-F238E27FC236}">
              <a16:creationId xmlns:a16="http://schemas.microsoft.com/office/drawing/2014/main" id="{71539221-505E-45BF-8BAC-C337C4B51EE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2" name="Text Box 1011">
          <a:extLst>
            <a:ext uri="{FF2B5EF4-FFF2-40B4-BE49-F238E27FC236}">
              <a16:creationId xmlns:a16="http://schemas.microsoft.com/office/drawing/2014/main" id="{7CC58B79-38BC-4FAD-BF0E-EBEA2B45698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3" name="Text Box 1012">
          <a:extLst>
            <a:ext uri="{FF2B5EF4-FFF2-40B4-BE49-F238E27FC236}">
              <a16:creationId xmlns:a16="http://schemas.microsoft.com/office/drawing/2014/main" id="{DC61E3AF-3F19-44A9-893A-86961A51EC8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4" name="Text Box 1013">
          <a:extLst>
            <a:ext uri="{FF2B5EF4-FFF2-40B4-BE49-F238E27FC236}">
              <a16:creationId xmlns:a16="http://schemas.microsoft.com/office/drawing/2014/main" id="{0886D33F-B11F-4884-AC92-B5FE7923262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5" name="Text Box 1014">
          <a:extLst>
            <a:ext uri="{FF2B5EF4-FFF2-40B4-BE49-F238E27FC236}">
              <a16:creationId xmlns:a16="http://schemas.microsoft.com/office/drawing/2014/main" id="{8EF9F21D-AE55-4CDB-911B-A5A63DB6E42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6" name="Text Box 1015">
          <a:extLst>
            <a:ext uri="{FF2B5EF4-FFF2-40B4-BE49-F238E27FC236}">
              <a16:creationId xmlns:a16="http://schemas.microsoft.com/office/drawing/2014/main" id="{4B98C8F5-D7E5-4438-9FD9-14E200072CA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7" name="Text Box 1016">
          <a:extLst>
            <a:ext uri="{FF2B5EF4-FFF2-40B4-BE49-F238E27FC236}">
              <a16:creationId xmlns:a16="http://schemas.microsoft.com/office/drawing/2014/main" id="{7CD608EB-E205-46F5-A962-D61C8D7B141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8" name="Text Box 1017">
          <a:extLst>
            <a:ext uri="{FF2B5EF4-FFF2-40B4-BE49-F238E27FC236}">
              <a16:creationId xmlns:a16="http://schemas.microsoft.com/office/drawing/2014/main" id="{2D33346C-AE69-43B2-9B6B-5C7F3B0131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79" name="Text Box 1018">
          <a:extLst>
            <a:ext uri="{FF2B5EF4-FFF2-40B4-BE49-F238E27FC236}">
              <a16:creationId xmlns:a16="http://schemas.microsoft.com/office/drawing/2014/main" id="{7AD1EE0A-29D9-4D6E-ACC7-A08BA7358FC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0" name="Text Box 1019">
          <a:extLst>
            <a:ext uri="{FF2B5EF4-FFF2-40B4-BE49-F238E27FC236}">
              <a16:creationId xmlns:a16="http://schemas.microsoft.com/office/drawing/2014/main" id="{CC3BE6AA-CB99-44B6-81E2-2F3B442B837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1" name="Text Box 1020">
          <a:extLst>
            <a:ext uri="{FF2B5EF4-FFF2-40B4-BE49-F238E27FC236}">
              <a16:creationId xmlns:a16="http://schemas.microsoft.com/office/drawing/2014/main" id="{5F591341-4F1A-44A2-B0A4-43671BB4F0C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2" name="Text Box 1021">
          <a:extLst>
            <a:ext uri="{FF2B5EF4-FFF2-40B4-BE49-F238E27FC236}">
              <a16:creationId xmlns:a16="http://schemas.microsoft.com/office/drawing/2014/main" id="{101C5E6C-4906-46CC-8FAD-ABC21BF34C7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3" name="Text Box 1022">
          <a:extLst>
            <a:ext uri="{FF2B5EF4-FFF2-40B4-BE49-F238E27FC236}">
              <a16:creationId xmlns:a16="http://schemas.microsoft.com/office/drawing/2014/main" id="{52B9A6EB-2250-404E-992E-5FF75C05894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4" name="Text Box 1023">
          <a:extLst>
            <a:ext uri="{FF2B5EF4-FFF2-40B4-BE49-F238E27FC236}">
              <a16:creationId xmlns:a16="http://schemas.microsoft.com/office/drawing/2014/main" id="{D61719E1-23A4-4FC6-AE29-8E57759523F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5" name="Text Box 1024">
          <a:extLst>
            <a:ext uri="{FF2B5EF4-FFF2-40B4-BE49-F238E27FC236}">
              <a16:creationId xmlns:a16="http://schemas.microsoft.com/office/drawing/2014/main" id="{FD7F3127-FC47-4DD9-ABD2-5FCC1869841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6" name="Text Box 1025">
          <a:extLst>
            <a:ext uri="{FF2B5EF4-FFF2-40B4-BE49-F238E27FC236}">
              <a16:creationId xmlns:a16="http://schemas.microsoft.com/office/drawing/2014/main" id="{703EA676-17F6-4B11-9CED-44F374EA0CF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7" name="Text Box 1026">
          <a:extLst>
            <a:ext uri="{FF2B5EF4-FFF2-40B4-BE49-F238E27FC236}">
              <a16:creationId xmlns:a16="http://schemas.microsoft.com/office/drawing/2014/main" id="{A18F7868-7456-4F74-919C-B87688F4059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8" name="Text Box 1027">
          <a:extLst>
            <a:ext uri="{FF2B5EF4-FFF2-40B4-BE49-F238E27FC236}">
              <a16:creationId xmlns:a16="http://schemas.microsoft.com/office/drawing/2014/main" id="{03D66F3F-5472-47C8-95B9-98024B6203F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89" name="Text Box 1028">
          <a:extLst>
            <a:ext uri="{FF2B5EF4-FFF2-40B4-BE49-F238E27FC236}">
              <a16:creationId xmlns:a16="http://schemas.microsoft.com/office/drawing/2014/main" id="{85C119F5-799A-430C-8CB9-379C30FF2BE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0" name="Text Box 1029">
          <a:extLst>
            <a:ext uri="{FF2B5EF4-FFF2-40B4-BE49-F238E27FC236}">
              <a16:creationId xmlns:a16="http://schemas.microsoft.com/office/drawing/2014/main" id="{7250EAD7-6B86-4ADA-A8EE-15F18938EB2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1" name="Text Box 1030">
          <a:extLst>
            <a:ext uri="{FF2B5EF4-FFF2-40B4-BE49-F238E27FC236}">
              <a16:creationId xmlns:a16="http://schemas.microsoft.com/office/drawing/2014/main" id="{E841FC3E-ED65-48B4-9340-87729D1AC13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2" name="Text Box 1031">
          <a:extLst>
            <a:ext uri="{FF2B5EF4-FFF2-40B4-BE49-F238E27FC236}">
              <a16:creationId xmlns:a16="http://schemas.microsoft.com/office/drawing/2014/main" id="{9C64C2D0-9B72-48B8-83EC-93EDB8A3772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3" name="Text Box 1032">
          <a:extLst>
            <a:ext uri="{FF2B5EF4-FFF2-40B4-BE49-F238E27FC236}">
              <a16:creationId xmlns:a16="http://schemas.microsoft.com/office/drawing/2014/main" id="{4D6B2A6C-C98B-497B-B2E5-E6A9A1BAB03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4" name="Text Box 1033">
          <a:extLst>
            <a:ext uri="{FF2B5EF4-FFF2-40B4-BE49-F238E27FC236}">
              <a16:creationId xmlns:a16="http://schemas.microsoft.com/office/drawing/2014/main" id="{DED58383-1281-4EFF-9987-DB240B3C940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5" name="Text Box 1034">
          <a:extLst>
            <a:ext uri="{FF2B5EF4-FFF2-40B4-BE49-F238E27FC236}">
              <a16:creationId xmlns:a16="http://schemas.microsoft.com/office/drawing/2014/main" id="{F9FC2AC7-31EE-445D-98F1-688A829243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6" name="Text Box 1035">
          <a:extLst>
            <a:ext uri="{FF2B5EF4-FFF2-40B4-BE49-F238E27FC236}">
              <a16:creationId xmlns:a16="http://schemas.microsoft.com/office/drawing/2014/main" id="{889B837D-8597-4FF0-A89B-B9292883681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7" name="Text Box 1036">
          <a:extLst>
            <a:ext uri="{FF2B5EF4-FFF2-40B4-BE49-F238E27FC236}">
              <a16:creationId xmlns:a16="http://schemas.microsoft.com/office/drawing/2014/main" id="{0B79E609-DB34-456A-95C8-E1F15F0C440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8" name="Text Box 1037">
          <a:extLst>
            <a:ext uri="{FF2B5EF4-FFF2-40B4-BE49-F238E27FC236}">
              <a16:creationId xmlns:a16="http://schemas.microsoft.com/office/drawing/2014/main" id="{A3815295-F0EF-44A8-BA83-3349E3DE7A7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199" name="Text Box 1038">
          <a:extLst>
            <a:ext uri="{FF2B5EF4-FFF2-40B4-BE49-F238E27FC236}">
              <a16:creationId xmlns:a16="http://schemas.microsoft.com/office/drawing/2014/main" id="{2B156B5C-4574-4D55-A59B-53E47856092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0" name="Text Box 1039">
          <a:extLst>
            <a:ext uri="{FF2B5EF4-FFF2-40B4-BE49-F238E27FC236}">
              <a16:creationId xmlns:a16="http://schemas.microsoft.com/office/drawing/2014/main" id="{1E367309-5DB0-443B-AE08-CD593BF87E3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1" name="Text Box 1040">
          <a:extLst>
            <a:ext uri="{FF2B5EF4-FFF2-40B4-BE49-F238E27FC236}">
              <a16:creationId xmlns:a16="http://schemas.microsoft.com/office/drawing/2014/main" id="{159686A2-8587-40D0-98E9-A246E892E8D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2" name="Text Box 1041">
          <a:extLst>
            <a:ext uri="{FF2B5EF4-FFF2-40B4-BE49-F238E27FC236}">
              <a16:creationId xmlns:a16="http://schemas.microsoft.com/office/drawing/2014/main" id="{34AF33B7-09E2-495F-97DE-AC8CDC4BCDC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3" name="Text Box 1042">
          <a:extLst>
            <a:ext uri="{FF2B5EF4-FFF2-40B4-BE49-F238E27FC236}">
              <a16:creationId xmlns:a16="http://schemas.microsoft.com/office/drawing/2014/main" id="{C890734C-4D7B-4AC1-BA33-C55234DA403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4" name="Text Box 1043">
          <a:extLst>
            <a:ext uri="{FF2B5EF4-FFF2-40B4-BE49-F238E27FC236}">
              <a16:creationId xmlns:a16="http://schemas.microsoft.com/office/drawing/2014/main" id="{CCD2A37A-0FDA-4A75-AA1B-C32AEC9F114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5" name="Text Box 1044">
          <a:extLst>
            <a:ext uri="{FF2B5EF4-FFF2-40B4-BE49-F238E27FC236}">
              <a16:creationId xmlns:a16="http://schemas.microsoft.com/office/drawing/2014/main" id="{8CB0E477-6ECD-43DD-AD44-FFDCB997DDB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6" name="Text Box 1045">
          <a:extLst>
            <a:ext uri="{FF2B5EF4-FFF2-40B4-BE49-F238E27FC236}">
              <a16:creationId xmlns:a16="http://schemas.microsoft.com/office/drawing/2014/main" id="{A40F1138-6154-4237-AA3C-3913E166128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7" name="Text Box 1046">
          <a:extLst>
            <a:ext uri="{FF2B5EF4-FFF2-40B4-BE49-F238E27FC236}">
              <a16:creationId xmlns:a16="http://schemas.microsoft.com/office/drawing/2014/main" id="{FADF85EE-EE12-412C-8C98-3F04A1E0387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8" name="Text Box 1047">
          <a:extLst>
            <a:ext uri="{FF2B5EF4-FFF2-40B4-BE49-F238E27FC236}">
              <a16:creationId xmlns:a16="http://schemas.microsoft.com/office/drawing/2014/main" id="{5FAED32B-07C0-4556-9BAE-76D73C12635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09" name="Text Box 1048">
          <a:extLst>
            <a:ext uri="{FF2B5EF4-FFF2-40B4-BE49-F238E27FC236}">
              <a16:creationId xmlns:a16="http://schemas.microsoft.com/office/drawing/2014/main" id="{474C049F-C38F-4493-8A2B-AC253916F25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0" name="Text Box 1049">
          <a:extLst>
            <a:ext uri="{FF2B5EF4-FFF2-40B4-BE49-F238E27FC236}">
              <a16:creationId xmlns:a16="http://schemas.microsoft.com/office/drawing/2014/main" id="{3DC3B6EF-1813-456B-B35D-5760DE77E8A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1" name="Text Box 1050">
          <a:extLst>
            <a:ext uri="{FF2B5EF4-FFF2-40B4-BE49-F238E27FC236}">
              <a16:creationId xmlns:a16="http://schemas.microsoft.com/office/drawing/2014/main" id="{F4C62861-C8C7-495B-9752-3F0FF2E371C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2" name="Text Box 1051">
          <a:extLst>
            <a:ext uri="{FF2B5EF4-FFF2-40B4-BE49-F238E27FC236}">
              <a16:creationId xmlns:a16="http://schemas.microsoft.com/office/drawing/2014/main" id="{5DDAA8BF-9EAA-4C5B-886D-2B7288B7D1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3" name="Text Box 1052">
          <a:extLst>
            <a:ext uri="{FF2B5EF4-FFF2-40B4-BE49-F238E27FC236}">
              <a16:creationId xmlns:a16="http://schemas.microsoft.com/office/drawing/2014/main" id="{6318D126-9B6D-41BA-8D6F-31BC1E064D1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4" name="Text Box 1053">
          <a:extLst>
            <a:ext uri="{FF2B5EF4-FFF2-40B4-BE49-F238E27FC236}">
              <a16:creationId xmlns:a16="http://schemas.microsoft.com/office/drawing/2014/main" id="{F5D794D5-A14D-46C5-B827-FF7D6473E81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5" name="Text Box 1054">
          <a:extLst>
            <a:ext uri="{FF2B5EF4-FFF2-40B4-BE49-F238E27FC236}">
              <a16:creationId xmlns:a16="http://schemas.microsoft.com/office/drawing/2014/main" id="{5187A151-8B4D-46C9-B69E-D53709DBC3B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6" name="Text Box 1055">
          <a:extLst>
            <a:ext uri="{FF2B5EF4-FFF2-40B4-BE49-F238E27FC236}">
              <a16:creationId xmlns:a16="http://schemas.microsoft.com/office/drawing/2014/main" id="{D0390918-66ED-4F0E-B1D6-5E406637DF6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7" name="Text Box 1056">
          <a:extLst>
            <a:ext uri="{FF2B5EF4-FFF2-40B4-BE49-F238E27FC236}">
              <a16:creationId xmlns:a16="http://schemas.microsoft.com/office/drawing/2014/main" id="{6A1E8A04-8365-4FCA-9E5F-6D94FE6D974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8" name="Text Box 1057">
          <a:extLst>
            <a:ext uri="{FF2B5EF4-FFF2-40B4-BE49-F238E27FC236}">
              <a16:creationId xmlns:a16="http://schemas.microsoft.com/office/drawing/2014/main" id="{4AE3333A-75BD-4CAE-9B32-BAD72662600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19" name="Text Box 1058">
          <a:extLst>
            <a:ext uri="{FF2B5EF4-FFF2-40B4-BE49-F238E27FC236}">
              <a16:creationId xmlns:a16="http://schemas.microsoft.com/office/drawing/2014/main" id="{EC7C5FE4-D508-4882-B735-83DC7E0DED5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20" name="Text Box 1059">
          <a:extLst>
            <a:ext uri="{FF2B5EF4-FFF2-40B4-BE49-F238E27FC236}">
              <a16:creationId xmlns:a16="http://schemas.microsoft.com/office/drawing/2014/main" id="{CD0E50FB-1675-4C2E-84D7-395504D840F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21" name="Text Box 1060">
          <a:extLst>
            <a:ext uri="{FF2B5EF4-FFF2-40B4-BE49-F238E27FC236}">
              <a16:creationId xmlns:a16="http://schemas.microsoft.com/office/drawing/2014/main" id="{FD178A03-9129-444E-AC9D-767ED31B9D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222" name="Text Box 1061">
          <a:extLst>
            <a:ext uri="{FF2B5EF4-FFF2-40B4-BE49-F238E27FC236}">
              <a16:creationId xmlns:a16="http://schemas.microsoft.com/office/drawing/2014/main" id="{D3E0D5E1-0351-48E6-BB9F-303E71E4310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3" name="Text Box 837">
          <a:extLst>
            <a:ext uri="{FF2B5EF4-FFF2-40B4-BE49-F238E27FC236}">
              <a16:creationId xmlns:a16="http://schemas.microsoft.com/office/drawing/2014/main" id="{C147F7F2-7A61-4381-90B8-E389B90E5FD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4" name="Text Box 838">
          <a:extLst>
            <a:ext uri="{FF2B5EF4-FFF2-40B4-BE49-F238E27FC236}">
              <a16:creationId xmlns:a16="http://schemas.microsoft.com/office/drawing/2014/main" id="{2021BE35-6DBD-4FF0-9122-FE10B7411BA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5" name="Text Box 839">
          <a:extLst>
            <a:ext uri="{FF2B5EF4-FFF2-40B4-BE49-F238E27FC236}">
              <a16:creationId xmlns:a16="http://schemas.microsoft.com/office/drawing/2014/main" id="{92E6952D-5F55-4780-BCB2-D9199D1297B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6" name="Text Box 840">
          <a:extLst>
            <a:ext uri="{FF2B5EF4-FFF2-40B4-BE49-F238E27FC236}">
              <a16:creationId xmlns:a16="http://schemas.microsoft.com/office/drawing/2014/main" id="{D77F1A04-0274-41A3-A3B5-6F2E214D5F3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7" name="Text Box 841">
          <a:extLst>
            <a:ext uri="{FF2B5EF4-FFF2-40B4-BE49-F238E27FC236}">
              <a16:creationId xmlns:a16="http://schemas.microsoft.com/office/drawing/2014/main" id="{3CFE949D-7123-4352-80B9-F7166988EC5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8" name="Text Box 842">
          <a:extLst>
            <a:ext uri="{FF2B5EF4-FFF2-40B4-BE49-F238E27FC236}">
              <a16:creationId xmlns:a16="http://schemas.microsoft.com/office/drawing/2014/main" id="{830DF405-ADE8-4D49-9CEC-D7AC4C215E9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29" name="Text Box 843">
          <a:extLst>
            <a:ext uri="{FF2B5EF4-FFF2-40B4-BE49-F238E27FC236}">
              <a16:creationId xmlns:a16="http://schemas.microsoft.com/office/drawing/2014/main" id="{840F6D7F-6AD8-439A-80BC-AAD072AAED0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0" name="Text Box 844">
          <a:extLst>
            <a:ext uri="{FF2B5EF4-FFF2-40B4-BE49-F238E27FC236}">
              <a16:creationId xmlns:a16="http://schemas.microsoft.com/office/drawing/2014/main" id="{3C41EECB-D5F1-4FC7-887A-D6F9355D048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1" name="Text Box 845">
          <a:extLst>
            <a:ext uri="{FF2B5EF4-FFF2-40B4-BE49-F238E27FC236}">
              <a16:creationId xmlns:a16="http://schemas.microsoft.com/office/drawing/2014/main" id="{E2040853-0A6D-41F1-A84B-BD7D131FCA3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2" name="Text Box 846">
          <a:extLst>
            <a:ext uri="{FF2B5EF4-FFF2-40B4-BE49-F238E27FC236}">
              <a16:creationId xmlns:a16="http://schemas.microsoft.com/office/drawing/2014/main" id="{0BB8C880-5B71-4A1B-9D3F-9F3039E8A11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3" name="Text Box 847">
          <a:extLst>
            <a:ext uri="{FF2B5EF4-FFF2-40B4-BE49-F238E27FC236}">
              <a16:creationId xmlns:a16="http://schemas.microsoft.com/office/drawing/2014/main" id="{A2DE0DBD-7176-41EA-B76B-1E4DA4DB19F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4" name="Text Box 848">
          <a:extLst>
            <a:ext uri="{FF2B5EF4-FFF2-40B4-BE49-F238E27FC236}">
              <a16:creationId xmlns:a16="http://schemas.microsoft.com/office/drawing/2014/main" id="{8D89F3D4-330A-4CF2-A271-FC0E68D920B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5" name="Text Box 849">
          <a:extLst>
            <a:ext uri="{FF2B5EF4-FFF2-40B4-BE49-F238E27FC236}">
              <a16:creationId xmlns:a16="http://schemas.microsoft.com/office/drawing/2014/main" id="{38996A37-75F9-46DF-ACF8-07C6AAC5EB1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6" name="Text Box 850">
          <a:extLst>
            <a:ext uri="{FF2B5EF4-FFF2-40B4-BE49-F238E27FC236}">
              <a16:creationId xmlns:a16="http://schemas.microsoft.com/office/drawing/2014/main" id="{4D12ED9F-802A-4D0C-8557-198D594F702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7" name="Text Box 851">
          <a:extLst>
            <a:ext uri="{FF2B5EF4-FFF2-40B4-BE49-F238E27FC236}">
              <a16:creationId xmlns:a16="http://schemas.microsoft.com/office/drawing/2014/main" id="{70D8A370-AC49-4D95-88F5-57E461857A4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8" name="Text Box 852">
          <a:extLst>
            <a:ext uri="{FF2B5EF4-FFF2-40B4-BE49-F238E27FC236}">
              <a16:creationId xmlns:a16="http://schemas.microsoft.com/office/drawing/2014/main" id="{A7CAA354-8301-4761-9B15-553DE0D520F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39" name="Text Box 853">
          <a:extLst>
            <a:ext uri="{FF2B5EF4-FFF2-40B4-BE49-F238E27FC236}">
              <a16:creationId xmlns:a16="http://schemas.microsoft.com/office/drawing/2014/main" id="{531C9BCA-172A-4028-8D09-B9FE15633B9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0" name="Text Box 854">
          <a:extLst>
            <a:ext uri="{FF2B5EF4-FFF2-40B4-BE49-F238E27FC236}">
              <a16:creationId xmlns:a16="http://schemas.microsoft.com/office/drawing/2014/main" id="{94F3A370-5420-4973-B881-C7D32015A7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1" name="Text Box 855">
          <a:extLst>
            <a:ext uri="{FF2B5EF4-FFF2-40B4-BE49-F238E27FC236}">
              <a16:creationId xmlns:a16="http://schemas.microsoft.com/office/drawing/2014/main" id="{F6C30205-00FB-4733-B824-C425F04318E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2" name="Text Box 856">
          <a:extLst>
            <a:ext uri="{FF2B5EF4-FFF2-40B4-BE49-F238E27FC236}">
              <a16:creationId xmlns:a16="http://schemas.microsoft.com/office/drawing/2014/main" id="{5D7B4ED1-BCE4-4B86-9B70-D30A8A73CCC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3" name="Text Box 857">
          <a:extLst>
            <a:ext uri="{FF2B5EF4-FFF2-40B4-BE49-F238E27FC236}">
              <a16:creationId xmlns:a16="http://schemas.microsoft.com/office/drawing/2014/main" id="{33789318-C2D7-4574-BEF2-3658B25EA2D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4" name="Text Box 858">
          <a:extLst>
            <a:ext uri="{FF2B5EF4-FFF2-40B4-BE49-F238E27FC236}">
              <a16:creationId xmlns:a16="http://schemas.microsoft.com/office/drawing/2014/main" id="{66286FCA-CD8E-430B-B675-497C50F35A0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5" name="Text Box 859">
          <a:extLst>
            <a:ext uri="{FF2B5EF4-FFF2-40B4-BE49-F238E27FC236}">
              <a16:creationId xmlns:a16="http://schemas.microsoft.com/office/drawing/2014/main" id="{FBDFF5CE-608F-4B7C-817C-2EFDA923B1E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6" name="Text Box 860">
          <a:extLst>
            <a:ext uri="{FF2B5EF4-FFF2-40B4-BE49-F238E27FC236}">
              <a16:creationId xmlns:a16="http://schemas.microsoft.com/office/drawing/2014/main" id="{AE7C9688-BE9C-4699-A349-285C3F23ED4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7" name="Text Box 861">
          <a:extLst>
            <a:ext uri="{FF2B5EF4-FFF2-40B4-BE49-F238E27FC236}">
              <a16:creationId xmlns:a16="http://schemas.microsoft.com/office/drawing/2014/main" id="{EDF14FA6-6C5A-450D-B6CD-360D12603C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8" name="Text Box 862">
          <a:extLst>
            <a:ext uri="{FF2B5EF4-FFF2-40B4-BE49-F238E27FC236}">
              <a16:creationId xmlns:a16="http://schemas.microsoft.com/office/drawing/2014/main" id="{4AF9C280-160B-4119-A690-EE04039FC0F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49" name="Text Box 863">
          <a:extLst>
            <a:ext uri="{FF2B5EF4-FFF2-40B4-BE49-F238E27FC236}">
              <a16:creationId xmlns:a16="http://schemas.microsoft.com/office/drawing/2014/main" id="{0D38C8D0-F75D-4DED-BF62-3FAF8A1275B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0" name="Text Box 864">
          <a:extLst>
            <a:ext uri="{FF2B5EF4-FFF2-40B4-BE49-F238E27FC236}">
              <a16:creationId xmlns:a16="http://schemas.microsoft.com/office/drawing/2014/main" id="{728EDEA2-A0FA-4DD3-9802-F2291887B83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1" name="Text Box 865">
          <a:extLst>
            <a:ext uri="{FF2B5EF4-FFF2-40B4-BE49-F238E27FC236}">
              <a16:creationId xmlns:a16="http://schemas.microsoft.com/office/drawing/2014/main" id="{E224228D-00F1-44C3-8033-5A81F796F43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2" name="Text Box 866">
          <a:extLst>
            <a:ext uri="{FF2B5EF4-FFF2-40B4-BE49-F238E27FC236}">
              <a16:creationId xmlns:a16="http://schemas.microsoft.com/office/drawing/2014/main" id="{2F7FC277-7487-47B9-857B-46F3D191FCC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3" name="Text Box 867">
          <a:extLst>
            <a:ext uri="{FF2B5EF4-FFF2-40B4-BE49-F238E27FC236}">
              <a16:creationId xmlns:a16="http://schemas.microsoft.com/office/drawing/2014/main" id="{FC59C3D0-853B-4E2E-83B7-59056166098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4" name="Text Box 868">
          <a:extLst>
            <a:ext uri="{FF2B5EF4-FFF2-40B4-BE49-F238E27FC236}">
              <a16:creationId xmlns:a16="http://schemas.microsoft.com/office/drawing/2014/main" id="{A160EB0A-F134-4F2D-8532-8E1FF9F85D0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5" name="Text Box 869">
          <a:extLst>
            <a:ext uri="{FF2B5EF4-FFF2-40B4-BE49-F238E27FC236}">
              <a16:creationId xmlns:a16="http://schemas.microsoft.com/office/drawing/2014/main" id="{D09F7777-EF87-4B3B-B6F5-99E92C17B37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6" name="Text Box 870">
          <a:extLst>
            <a:ext uri="{FF2B5EF4-FFF2-40B4-BE49-F238E27FC236}">
              <a16:creationId xmlns:a16="http://schemas.microsoft.com/office/drawing/2014/main" id="{2FBF116E-C434-4CB5-9736-E0E3246342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7" name="Text Box 871">
          <a:extLst>
            <a:ext uri="{FF2B5EF4-FFF2-40B4-BE49-F238E27FC236}">
              <a16:creationId xmlns:a16="http://schemas.microsoft.com/office/drawing/2014/main" id="{E19EC278-1D69-4191-B4C1-DC9C5A4291F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8" name="Text Box 872">
          <a:extLst>
            <a:ext uri="{FF2B5EF4-FFF2-40B4-BE49-F238E27FC236}">
              <a16:creationId xmlns:a16="http://schemas.microsoft.com/office/drawing/2014/main" id="{D173F5E3-B391-4C62-96EC-CABA5ECA1A1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59" name="Text Box 873">
          <a:extLst>
            <a:ext uri="{FF2B5EF4-FFF2-40B4-BE49-F238E27FC236}">
              <a16:creationId xmlns:a16="http://schemas.microsoft.com/office/drawing/2014/main" id="{3F4829E0-29E3-4F29-AAD5-7AE765A5A2A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0" name="Text Box 874">
          <a:extLst>
            <a:ext uri="{FF2B5EF4-FFF2-40B4-BE49-F238E27FC236}">
              <a16:creationId xmlns:a16="http://schemas.microsoft.com/office/drawing/2014/main" id="{B8BF60EF-7F8E-4505-8113-00AE7FABA4A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1" name="Text Box 875">
          <a:extLst>
            <a:ext uri="{FF2B5EF4-FFF2-40B4-BE49-F238E27FC236}">
              <a16:creationId xmlns:a16="http://schemas.microsoft.com/office/drawing/2014/main" id="{9F81354E-A746-4057-B2AB-7B5E639088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2" name="Text Box 876">
          <a:extLst>
            <a:ext uri="{FF2B5EF4-FFF2-40B4-BE49-F238E27FC236}">
              <a16:creationId xmlns:a16="http://schemas.microsoft.com/office/drawing/2014/main" id="{D1EADDC1-12EC-4A70-B477-96B7C1F67E8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3" name="Text Box 877">
          <a:extLst>
            <a:ext uri="{FF2B5EF4-FFF2-40B4-BE49-F238E27FC236}">
              <a16:creationId xmlns:a16="http://schemas.microsoft.com/office/drawing/2014/main" id="{FCDB2BFD-B1EC-432A-8637-3E9C2932C61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4" name="Text Box 878">
          <a:extLst>
            <a:ext uri="{FF2B5EF4-FFF2-40B4-BE49-F238E27FC236}">
              <a16:creationId xmlns:a16="http://schemas.microsoft.com/office/drawing/2014/main" id="{DBB8397A-C324-491B-B1A2-3D75114ED2E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5" name="Text Box 879">
          <a:extLst>
            <a:ext uri="{FF2B5EF4-FFF2-40B4-BE49-F238E27FC236}">
              <a16:creationId xmlns:a16="http://schemas.microsoft.com/office/drawing/2014/main" id="{FFF0298F-63D1-4D58-A370-5788124779F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6" name="Text Box 880">
          <a:extLst>
            <a:ext uri="{FF2B5EF4-FFF2-40B4-BE49-F238E27FC236}">
              <a16:creationId xmlns:a16="http://schemas.microsoft.com/office/drawing/2014/main" id="{55DF485E-4A3A-4BDD-90BA-D1C71907639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7" name="Text Box 881">
          <a:extLst>
            <a:ext uri="{FF2B5EF4-FFF2-40B4-BE49-F238E27FC236}">
              <a16:creationId xmlns:a16="http://schemas.microsoft.com/office/drawing/2014/main" id="{8F241A20-063F-40A8-9AB2-5A61E42650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8" name="Text Box 882">
          <a:extLst>
            <a:ext uri="{FF2B5EF4-FFF2-40B4-BE49-F238E27FC236}">
              <a16:creationId xmlns:a16="http://schemas.microsoft.com/office/drawing/2014/main" id="{825F46AB-F0F6-41C8-BEE9-7545DC59141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69" name="Text Box 883">
          <a:extLst>
            <a:ext uri="{FF2B5EF4-FFF2-40B4-BE49-F238E27FC236}">
              <a16:creationId xmlns:a16="http://schemas.microsoft.com/office/drawing/2014/main" id="{4A9BC668-046F-4944-9B53-8DF1DB3A5D8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0" name="Text Box 884">
          <a:extLst>
            <a:ext uri="{FF2B5EF4-FFF2-40B4-BE49-F238E27FC236}">
              <a16:creationId xmlns:a16="http://schemas.microsoft.com/office/drawing/2014/main" id="{4DC2FD77-E595-4896-BA00-001FC4E1EF6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1" name="Text Box 885">
          <a:extLst>
            <a:ext uri="{FF2B5EF4-FFF2-40B4-BE49-F238E27FC236}">
              <a16:creationId xmlns:a16="http://schemas.microsoft.com/office/drawing/2014/main" id="{93D30D9D-2B7D-47D4-9DFE-C405198FA21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2" name="Text Box 886">
          <a:extLst>
            <a:ext uri="{FF2B5EF4-FFF2-40B4-BE49-F238E27FC236}">
              <a16:creationId xmlns:a16="http://schemas.microsoft.com/office/drawing/2014/main" id="{E0CB422D-BB44-42C6-846A-48F0EDCEABD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3" name="Text Box 887">
          <a:extLst>
            <a:ext uri="{FF2B5EF4-FFF2-40B4-BE49-F238E27FC236}">
              <a16:creationId xmlns:a16="http://schemas.microsoft.com/office/drawing/2014/main" id="{CA4FEFAD-B5B1-44CC-803D-FDD41B9449E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4" name="Text Box 888">
          <a:extLst>
            <a:ext uri="{FF2B5EF4-FFF2-40B4-BE49-F238E27FC236}">
              <a16:creationId xmlns:a16="http://schemas.microsoft.com/office/drawing/2014/main" id="{0F797F8E-D550-4B9B-9303-1E89F565AB8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5" name="Text Box 889">
          <a:extLst>
            <a:ext uri="{FF2B5EF4-FFF2-40B4-BE49-F238E27FC236}">
              <a16:creationId xmlns:a16="http://schemas.microsoft.com/office/drawing/2014/main" id="{B7AD40B2-911D-4817-9918-90C48F7F1F2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6" name="Text Box 890">
          <a:extLst>
            <a:ext uri="{FF2B5EF4-FFF2-40B4-BE49-F238E27FC236}">
              <a16:creationId xmlns:a16="http://schemas.microsoft.com/office/drawing/2014/main" id="{FFEF11FD-D894-4006-82D3-D1C396F7B78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7" name="Text Box 891">
          <a:extLst>
            <a:ext uri="{FF2B5EF4-FFF2-40B4-BE49-F238E27FC236}">
              <a16:creationId xmlns:a16="http://schemas.microsoft.com/office/drawing/2014/main" id="{E52AD99F-5508-40D0-BE38-B641E41C5B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8" name="Text Box 892">
          <a:extLst>
            <a:ext uri="{FF2B5EF4-FFF2-40B4-BE49-F238E27FC236}">
              <a16:creationId xmlns:a16="http://schemas.microsoft.com/office/drawing/2014/main" id="{9EC22535-AECD-4EFC-944D-4FAFFFE1041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79" name="Text Box 893">
          <a:extLst>
            <a:ext uri="{FF2B5EF4-FFF2-40B4-BE49-F238E27FC236}">
              <a16:creationId xmlns:a16="http://schemas.microsoft.com/office/drawing/2014/main" id="{B26CFF65-E59A-497D-8A00-A965A86D5B0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0" name="Text Box 894">
          <a:extLst>
            <a:ext uri="{FF2B5EF4-FFF2-40B4-BE49-F238E27FC236}">
              <a16:creationId xmlns:a16="http://schemas.microsoft.com/office/drawing/2014/main" id="{E9E02EC6-E3C6-48A5-94D9-C4CDE74AFEE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1" name="Text Box 895">
          <a:extLst>
            <a:ext uri="{FF2B5EF4-FFF2-40B4-BE49-F238E27FC236}">
              <a16:creationId xmlns:a16="http://schemas.microsoft.com/office/drawing/2014/main" id="{414D9A4A-8A51-4922-A256-671DAE770FA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2" name="Text Box 896">
          <a:extLst>
            <a:ext uri="{FF2B5EF4-FFF2-40B4-BE49-F238E27FC236}">
              <a16:creationId xmlns:a16="http://schemas.microsoft.com/office/drawing/2014/main" id="{DB1F381E-0240-4F92-8D05-5D71FEAB121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3" name="Text Box 897">
          <a:extLst>
            <a:ext uri="{FF2B5EF4-FFF2-40B4-BE49-F238E27FC236}">
              <a16:creationId xmlns:a16="http://schemas.microsoft.com/office/drawing/2014/main" id="{476C536A-47B9-4F3D-820A-017897C4F88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4" name="Text Box 898">
          <a:extLst>
            <a:ext uri="{FF2B5EF4-FFF2-40B4-BE49-F238E27FC236}">
              <a16:creationId xmlns:a16="http://schemas.microsoft.com/office/drawing/2014/main" id="{86952E40-7CA6-482C-80F2-DB49F6501A1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5" name="Text Box 899">
          <a:extLst>
            <a:ext uri="{FF2B5EF4-FFF2-40B4-BE49-F238E27FC236}">
              <a16:creationId xmlns:a16="http://schemas.microsoft.com/office/drawing/2014/main" id="{A17FAA34-FFE3-4305-A538-E9E2023739D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6" name="Text Box 900">
          <a:extLst>
            <a:ext uri="{FF2B5EF4-FFF2-40B4-BE49-F238E27FC236}">
              <a16:creationId xmlns:a16="http://schemas.microsoft.com/office/drawing/2014/main" id="{9F1B561E-F02A-4201-A512-E25A507F41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7" name="Text Box 901">
          <a:extLst>
            <a:ext uri="{FF2B5EF4-FFF2-40B4-BE49-F238E27FC236}">
              <a16:creationId xmlns:a16="http://schemas.microsoft.com/office/drawing/2014/main" id="{88EAC424-3C10-4957-B6C9-4D25DF0A9F4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8" name="Text Box 902">
          <a:extLst>
            <a:ext uri="{FF2B5EF4-FFF2-40B4-BE49-F238E27FC236}">
              <a16:creationId xmlns:a16="http://schemas.microsoft.com/office/drawing/2014/main" id="{C6802409-6BF2-428C-9971-F223FACD96B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89" name="Text Box 903">
          <a:extLst>
            <a:ext uri="{FF2B5EF4-FFF2-40B4-BE49-F238E27FC236}">
              <a16:creationId xmlns:a16="http://schemas.microsoft.com/office/drawing/2014/main" id="{15BC3ECC-67FE-48A0-A6D2-932AEDB6516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0" name="Text Box 904">
          <a:extLst>
            <a:ext uri="{FF2B5EF4-FFF2-40B4-BE49-F238E27FC236}">
              <a16:creationId xmlns:a16="http://schemas.microsoft.com/office/drawing/2014/main" id="{879F0860-E52E-4986-A45B-36FDEF3714C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1" name="Text Box 905">
          <a:extLst>
            <a:ext uri="{FF2B5EF4-FFF2-40B4-BE49-F238E27FC236}">
              <a16:creationId xmlns:a16="http://schemas.microsoft.com/office/drawing/2014/main" id="{869ACCF0-87D4-48B1-85A6-0007DC8EBFF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2" name="Text Box 906">
          <a:extLst>
            <a:ext uri="{FF2B5EF4-FFF2-40B4-BE49-F238E27FC236}">
              <a16:creationId xmlns:a16="http://schemas.microsoft.com/office/drawing/2014/main" id="{DCA6CCCB-7DE4-4933-A83D-C538CC11471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3" name="Text Box 907">
          <a:extLst>
            <a:ext uri="{FF2B5EF4-FFF2-40B4-BE49-F238E27FC236}">
              <a16:creationId xmlns:a16="http://schemas.microsoft.com/office/drawing/2014/main" id="{4283F44C-2FE6-4537-A158-6200C324F4C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4" name="Text Box 908">
          <a:extLst>
            <a:ext uri="{FF2B5EF4-FFF2-40B4-BE49-F238E27FC236}">
              <a16:creationId xmlns:a16="http://schemas.microsoft.com/office/drawing/2014/main" id="{277B96E5-269D-4C1F-8206-1D0E45ABE88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5" name="Text Box 909">
          <a:extLst>
            <a:ext uri="{FF2B5EF4-FFF2-40B4-BE49-F238E27FC236}">
              <a16:creationId xmlns:a16="http://schemas.microsoft.com/office/drawing/2014/main" id="{6BA40ED7-D384-4A0D-8E14-3BA52D9DA95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6" name="Text Box 910">
          <a:extLst>
            <a:ext uri="{FF2B5EF4-FFF2-40B4-BE49-F238E27FC236}">
              <a16:creationId xmlns:a16="http://schemas.microsoft.com/office/drawing/2014/main" id="{6A89A928-0800-4424-9969-6A30CE89F7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7" name="Text Box 911">
          <a:extLst>
            <a:ext uri="{FF2B5EF4-FFF2-40B4-BE49-F238E27FC236}">
              <a16:creationId xmlns:a16="http://schemas.microsoft.com/office/drawing/2014/main" id="{9683EADE-E59A-4AF1-A506-0C08B2044CA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8" name="Text Box 912">
          <a:extLst>
            <a:ext uri="{FF2B5EF4-FFF2-40B4-BE49-F238E27FC236}">
              <a16:creationId xmlns:a16="http://schemas.microsoft.com/office/drawing/2014/main" id="{53F6E5AB-8530-4D45-BCBA-685A8F2AB46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299" name="Text Box 913">
          <a:extLst>
            <a:ext uri="{FF2B5EF4-FFF2-40B4-BE49-F238E27FC236}">
              <a16:creationId xmlns:a16="http://schemas.microsoft.com/office/drawing/2014/main" id="{BD435D23-806F-419C-A89A-360AB11EC75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0" name="Text Box 914">
          <a:extLst>
            <a:ext uri="{FF2B5EF4-FFF2-40B4-BE49-F238E27FC236}">
              <a16:creationId xmlns:a16="http://schemas.microsoft.com/office/drawing/2014/main" id="{3E04FBB5-0224-4D59-9E5C-486C850AF50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1" name="Text Box 915">
          <a:extLst>
            <a:ext uri="{FF2B5EF4-FFF2-40B4-BE49-F238E27FC236}">
              <a16:creationId xmlns:a16="http://schemas.microsoft.com/office/drawing/2014/main" id="{6D0EC562-9E3B-432D-9769-7F1600A413A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2" name="Text Box 916">
          <a:extLst>
            <a:ext uri="{FF2B5EF4-FFF2-40B4-BE49-F238E27FC236}">
              <a16:creationId xmlns:a16="http://schemas.microsoft.com/office/drawing/2014/main" id="{0F4FACE5-5D71-4975-931C-273AD6D48F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3" name="Text Box 917">
          <a:extLst>
            <a:ext uri="{FF2B5EF4-FFF2-40B4-BE49-F238E27FC236}">
              <a16:creationId xmlns:a16="http://schemas.microsoft.com/office/drawing/2014/main" id="{9320A248-154B-4A18-8ACA-6F1EA8CD0A2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4" name="Text Box 918">
          <a:extLst>
            <a:ext uri="{FF2B5EF4-FFF2-40B4-BE49-F238E27FC236}">
              <a16:creationId xmlns:a16="http://schemas.microsoft.com/office/drawing/2014/main" id="{FB8C6825-6F96-42BA-B56A-99DCD7BA25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5" name="Text Box 919">
          <a:extLst>
            <a:ext uri="{FF2B5EF4-FFF2-40B4-BE49-F238E27FC236}">
              <a16:creationId xmlns:a16="http://schemas.microsoft.com/office/drawing/2014/main" id="{AB6F1CCD-87E1-4202-9C71-57E17B96A2C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6" name="Text Box 920">
          <a:extLst>
            <a:ext uri="{FF2B5EF4-FFF2-40B4-BE49-F238E27FC236}">
              <a16:creationId xmlns:a16="http://schemas.microsoft.com/office/drawing/2014/main" id="{7D62CA65-F69B-4014-9197-78BB4665817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7" name="Text Box 921">
          <a:extLst>
            <a:ext uri="{FF2B5EF4-FFF2-40B4-BE49-F238E27FC236}">
              <a16:creationId xmlns:a16="http://schemas.microsoft.com/office/drawing/2014/main" id="{8484459F-549F-41DA-9EE5-6470D381EC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8" name="Text Box 922">
          <a:extLst>
            <a:ext uri="{FF2B5EF4-FFF2-40B4-BE49-F238E27FC236}">
              <a16:creationId xmlns:a16="http://schemas.microsoft.com/office/drawing/2014/main" id="{6F22E922-BEFE-4C93-9830-5CC57378CC7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09" name="Text Box 923">
          <a:extLst>
            <a:ext uri="{FF2B5EF4-FFF2-40B4-BE49-F238E27FC236}">
              <a16:creationId xmlns:a16="http://schemas.microsoft.com/office/drawing/2014/main" id="{AEB66102-DC13-4EEA-AC76-44A421581FA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0" name="Text Box 924">
          <a:extLst>
            <a:ext uri="{FF2B5EF4-FFF2-40B4-BE49-F238E27FC236}">
              <a16:creationId xmlns:a16="http://schemas.microsoft.com/office/drawing/2014/main" id="{FB4E5E1F-A30C-40CB-ACCC-38A8594D05F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1" name="Text Box 925">
          <a:extLst>
            <a:ext uri="{FF2B5EF4-FFF2-40B4-BE49-F238E27FC236}">
              <a16:creationId xmlns:a16="http://schemas.microsoft.com/office/drawing/2014/main" id="{8254FE0B-60AD-4ACE-993B-7FB4FC3D06D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2" name="Text Box 926">
          <a:extLst>
            <a:ext uri="{FF2B5EF4-FFF2-40B4-BE49-F238E27FC236}">
              <a16:creationId xmlns:a16="http://schemas.microsoft.com/office/drawing/2014/main" id="{F705EE21-8760-4EBE-85CC-C922B317E70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3" name="Text Box 927">
          <a:extLst>
            <a:ext uri="{FF2B5EF4-FFF2-40B4-BE49-F238E27FC236}">
              <a16:creationId xmlns:a16="http://schemas.microsoft.com/office/drawing/2014/main" id="{2000CB17-7EA8-43D8-B038-180E0A271B2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4" name="Text Box 928">
          <a:extLst>
            <a:ext uri="{FF2B5EF4-FFF2-40B4-BE49-F238E27FC236}">
              <a16:creationId xmlns:a16="http://schemas.microsoft.com/office/drawing/2014/main" id="{3021B21E-6474-46F8-8AEB-BA5A422D986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5" name="Text Box 929">
          <a:extLst>
            <a:ext uri="{FF2B5EF4-FFF2-40B4-BE49-F238E27FC236}">
              <a16:creationId xmlns:a16="http://schemas.microsoft.com/office/drawing/2014/main" id="{F2D4C4D5-1DEF-48BC-829E-2E10C1B9689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6" name="Text Box 930">
          <a:extLst>
            <a:ext uri="{FF2B5EF4-FFF2-40B4-BE49-F238E27FC236}">
              <a16:creationId xmlns:a16="http://schemas.microsoft.com/office/drawing/2014/main" id="{224364E2-483F-4DA2-8220-FEEB30DE20B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7" name="Text Box 931">
          <a:extLst>
            <a:ext uri="{FF2B5EF4-FFF2-40B4-BE49-F238E27FC236}">
              <a16:creationId xmlns:a16="http://schemas.microsoft.com/office/drawing/2014/main" id="{7274A572-CDAC-4D90-88B2-A07C0D7C6F8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8" name="Text Box 932">
          <a:extLst>
            <a:ext uri="{FF2B5EF4-FFF2-40B4-BE49-F238E27FC236}">
              <a16:creationId xmlns:a16="http://schemas.microsoft.com/office/drawing/2014/main" id="{448B45B7-8FFD-4B63-8AC0-AAC520D899B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19" name="Text Box 933">
          <a:extLst>
            <a:ext uri="{FF2B5EF4-FFF2-40B4-BE49-F238E27FC236}">
              <a16:creationId xmlns:a16="http://schemas.microsoft.com/office/drawing/2014/main" id="{E825CBBD-6714-4386-B68E-9FFCCD50E47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0" name="Text Box 934">
          <a:extLst>
            <a:ext uri="{FF2B5EF4-FFF2-40B4-BE49-F238E27FC236}">
              <a16:creationId xmlns:a16="http://schemas.microsoft.com/office/drawing/2014/main" id="{FC21A512-A5D3-4E1A-9EAD-A6FFA8C7CFB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1" name="Text Box 935">
          <a:extLst>
            <a:ext uri="{FF2B5EF4-FFF2-40B4-BE49-F238E27FC236}">
              <a16:creationId xmlns:a16="http://schemas.microsoft.com/office/drawing/2014/main" id="{5D77BD2B-627A-4A26-936A-FE6025417DE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2" name="Text Box 936">
          <a:extLst>
            <a:ext uri="{FF2B5EF4-FFF2-40B4-BE49-F238E27FC236}">
              <a16:creationId xmlns:a16="http://schemas.microsoft.com/office/drawing/2014/main" id="{F8632ADB-A0F9-4134-8C54-EFDD79551FC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3" name="Text Box 937">
          <a:extLst>
            <a:ext uri="{FF2B5EF4-FFF2-40B4-BE49-F238E27FC236}">
              <a16:creationId xmlns:a16="http://schemas.microsoft.com/office/drawing/2014/main" id="{59CA7416-59AE-4083-A264-88C649E56BF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4" name="Text Box 938">
          <a:extLst>
            <a:ext uri="{FF2B5EF4-FFF2-40B4-BE49-F238E27FC236}">
              <a16:creationId xmlns:a16="http://schemas.microsoft.com/office/drawing/2014/main" id="{AEB26B7E-52BE-45F5-81A9-52B8484AD22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5" name="Text Box 939">
          <a:extLst>
            <a:ext uri="{FF2B5EF4-FFF2-40B4-BE49-F238E27FC236}">
              <a16:creationId xmlns:a16="http://schemas.microsoft.com/office/drawing/2014/main" id="{5BFD5401-2605-4556-BA4A-1327747A3EC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6" name="Text Box 940">
          <a:extLst>
            <a:ext uri="{FF2B5EF4-FFF2-40B4-BE49-F238E27FC236}">
              <a16:creationId xmlns:a16="http://schemas.microsoft.com/office/drawing/2014/main" id="{FB0EFEBF-7A18-4B48-A83F-D5E49CE67CD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7" name="Text Box 941">
          <a:extLst>
            <a:ext uri="{FF2B5EF4-FFF2-40B4-BE49-F238E27FC236}">
              <a16:creationId xmlns:a16="http://schemas.microsoft.com/office/drawing/2014/main" id="{A121110A-7AF8-4F6D-B760-3F19580BA18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8" name="Text Box 942">
          <a:extLst>
            <a:ext uri="{FF2B5EF4-FFF2-40B4-BE49-F238E27FC236}">
              <a16:creationId xmlns:a16="http://schemas.microsoft.com/office/drawing/2014/main" id="{BD7CE930-CB79-490F-9EBC-8C33BF147F4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29" name="Text Box 943">
          <a:extLst>
            <a:ext uri="{FF2B5EF4-FFF2-40B4-BE49-F238E27FC236}">
              <a16:creationId xmlns:a16="http://schemas.microsoft.com/office/drawing/2014/main" id="{511D81D6-A349-4497-9CC5-88245DD2D3E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0" name="Text Box 944">
          <a:extLst>
            <a:ext uri="{FF2B5EF4-FFF2-40B4-BE49-F238E27FC236}">
              <a16:creationId xmlns:a16="http://schemas.microsoft.com/office/drawing/2014/main" id="{68B72A74-A22A-481E-9DF1-C6E90CC244B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1" name="Text Box 945">
          <a:extLst>
            <a:ext uri="{FF2B5EF4-FFF2-40B4-BE49-F238E27FC236}">
              <a16:creationId xmlns:a16="http://schemas.microsoft.com/office/drawing/2014/main" id="{995CE8E6-ADB2-4626-A9D6-E100191D858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2" name="Text Box 946">
          <a:extLst>
            <a:ext uri="{FF2B5EF4-FFF2-40B4-BE49-F238E27FC236}">
              <a16:creationId xmlns:a16="http://schemas.microsoft.com/office/drawing/2014/main" id="{0EA675E5-735F-4641-838A-60F707C2F26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3" name="Text Box 947">
          <a:extLst>
            <a:ext uri="{FF2B5EF4-FFF2-40B4-BE49-F238E27FC236}">
              <a16:creationId xmlns:a16="http://schemas.microsoft.com/office/drawing/2014/main" id="{4D3A79C5-5495-42F7-AB47-15087654F9A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4" name="Text Box 948">
          <a:extLst>
            <a:ext uri="{FF2B5EF4-FFF2-40B4-BE49-F238E27FC236}">
              <a16:creationId xmlns:a16="http://schemas.microsoft.com/office/drawing/2014/main" id="{07C2BA21-5EC8-420E-BF45-29087E3C9F4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5" name="Text Box 949">
          <a:extLst>
            <a:ext uri="{FF2B5EF4-FFF2-40B4-BE49-F238E27FC236}">
              <a16:creationId xmlns:a16="http://schemas.microsoft.com/office/drawing/2014/main" id="{BB384058-76E4-49A3-B605-DE19045A825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6" name="Text Box 950">
          <a:extLst>
            <a:ext uri="{FF2B5EF4-FFF2-40B4-BE49-F238E27FC236}">
              <a16:creationId xmlns:a16="http://schemas.microsoft.com/office/drawing/2014/main" id="{3D938AE5-70A4-4F10-8855-84ACCFAD277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7" name="Text Box 951">
          <a:extLst>
            <a:ext uri="{FF2B5EF4-FFF2-40B4-BE49-F238E27FC236}">
              <a16:creationId xmlns:a16="http://schemas.microsoft.com/office/drawing/2014/main" id="{B9854A4C-38C1-44D2-83F8-D1E47EC1905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8" name="Text Box 952">
          <a:extLst>
            <a:ext uri="{FF2B5EF4-FFF2-40B4-BE49-F238E27FC236}">
              <a16:creationId xmlns:a16="http://schemas.microsoft.com/office/drawing/2014/main" id="{EF54B02A-2292-41EB-9453-C9597CD3C3C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39" name="Text Box 953">
          <a:extLst>
            <a:ext uri="{FF2B5EF4-FFF2-40B4-BE49-F238E27FC236}">
              <a16:creationId xmlns:a16="http://schemas.microsoft.com/office/drawing/2014/main" id="{F6F8189C-6A7D-47DC-8115-42D6ACECD94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0" name="Text Box 954">
          <a:extLst>
            <a:ext uri="{FF2B5EF4-FFF2-40B4-BE49-F238E27FC236}">
              <a16:creationId xmlns:a16="http://schemas.microsoft.com/office/drawing/2014/main" id="{DA22168D-6DFC-4236-9E7D-FDD769F9A56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1" name="Text Box 955">
          <a:extLst>
            <a:ext uri="{FF2B5EF4-FFF2-40B4-BE49-F238E27FC236}">
              <a16:creationId xmlns:a16="http://schemas.microsoft.com/office/drawing/2014/main" id="{35FE668A-3FF6-4F70-B2AF-D4B87027202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2" name="Text Box 956">
          <a:extLst>
            <a:ext uri="{FF2B5EF4-FFF2-40B4-BE49-F238E27FC236}">
              <a16:creationId xmlns:a16="http://schemas.microsoft.com/office/drawing/2014/main" id="{CAA98B76-D8DC-4BF6-86A2-892DEB613C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3" name="Text Box 957">
          <a:extLst>
            <a:ext uri="{FF2B5EF4-FFF2-40B4-BE49-F238E27FC236}">
              <a16:creationId xmlns:a16="http://schemas.microsoft.com/office/drawing/2014/main" id="{077D12A9-2176-4157-8AE0-768733099FE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4" name="Text Box 958">
          <a:extLst>
            <a:ext uri="{FF2B5EF4-FFF2-40B4-BE49-F238E27FC236}">
              <a16:creationId xmlns:a16="http://schemas.microsoft.com/office/drawing/2014/main" id="{3D64B2A1-5B23-412B-8B5F-D972C6EE7DC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5" name="Text Box 959">
          <a:extLst>
            <a:ext uri="{FF2B5EF4-FFF2-40B4-BE49-F238E27FC236}">
              <a16:creationId xmlns:a16="http://schemas.microsoft.com/office/drawing/2014/main" id="{E8789B87-FD20-4088-9DCD-08F44C050CA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6" name="Text Box 960">
          <a:extLst>
            <a:ext uri="{FF2B5EF4-FFF2-40B4-BE49-F238E27FC236}">
              <a16:creationId xmlns:a16="http://schemas.microsoft.com/office/drawing/2014/main" id="{F8DA39BD-C275-408F-AB6D-73D2F5FBF97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7" name="Text Box 961">
          <a:extLst>
            <a:ext uri="{FF2B5EF4-FFF2-40B4-BE49-F238E27FC236}">
              <a16:creationId xmlns:a16="http://schemas.microsoft.com/office/drawing/2014/main" id="{BF1D014E-3FF4-4438-857D-F7641ACF6D2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8" name="Text Box 962">
          <a:extLst>
            <a:ext uri="{FF2B5EF4-FFF2-40B4-BE49-F238E27FC236}">
              <a16:creationId xmlns:a16="http://schemas.microsoft.com/office/drawing/2014/main" id="{C8804C4F-4FB6-4C41-902E-9D62BBD3FCC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49" name="Text Box 963">
          <a:extLst>
            <a:ext uri="{FF2B5EF4-FFF2-40B4-BE49-F238E27FC236}">
              <a16:creationId xmlns:a16="http://schemas.microsoft.com/office/drawing/2014/main" id="{0F78BFF9-A530-44C7-81A7-36F750382C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0" name="Text Box 964">
          <a:extLst>
            <a:ext uri="{FF2B5EF4-FFF2-40B4-BE49-F238E27FC236}">
              <a16:creationId xmlns:a16="http://schemas.microsoft.com/office/drawing/2014/main" id="{F450B6F3-5450-4316-A99E-F32226D9B56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1" name="Text Box 965">
          <a:extLst>
            <a:ext uri="{FF2B5EF4-FFF2-40B4-BE49-F238E27FC236}">
              <a16:creationId xmlns:a16="http://schemas.microsoft.com/office/drawing/2014/main" id="{7D1EB917-F921-4B70-936A-DAD39E8B836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2" name="Text Box 966">
          <a:extLst>
            <a:ext uri="{FF2B5EF4-FFF2-40B4-BE49-F238E27FC236}">
              <a16:creationId xmlns:a16="http://schemas.microsoft.com/office/drawing/2014/main" id="{A8147B3F-B054-411B-9A65-464B231A0F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3" name="Text Box 967">
          <a:extLst>
            <a:ext uri="{FF2B5EF4-FFF2-40B4-BE49-F238E27FC236}">
              <a16:creationId xmlns:a16="http://schemas.microsoft.com/office/drawing/2014/main" id="{CF63B6F9-0C38-4706-BD66-97B13D5EB44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4" name="Text Box 968">
          <a:extLst>
            <a:ext uri="{FF2B5EF4-FFF2-40B4-BE49-F238E27FC236}">
              <a16:creationId xmlns:a16="http://schemas.microsoft.com/office/drawing/2014/main" id="{6775C891-DBDF-4B38-90AB-FF465FBEEE4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5" name="Text Box 969">
          <a:extLst>
            <a:ext uri="{FF2B5EF4-FFF2-40B4-BE49-F238E27FC236}">
              <a16:creationId xmlns:a16="http://schemas.microsoft.com/office/drawing/2014/main" id="{46CD494E-761B-4AF1-8676-D7B23EB1441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6" name="Text Box 970">
          <a:extLst>
            <a:ext uri="{FF2B5EF4-FFF2-40B4-BE49-F238E27FC236}">
              <a16:creationId xmlns:a16="http://schemas.microsoft.com/office/drawing/2014/main" id="{4414C741-D2DE-4756-A245-B243C7A518E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7" name="Text Box 971">
          <a:extLst>
            <a:ext uri="{FF2B5EF4-FFF2-40B4-BE49-F238E27FC236}">
              <a16:creationId xmlns:a16="http://schemas.microsoft.com/office/drawing/2014/main" id="{395D41F6-F2EA-409A-9C17-053C9F9CF80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8" name="Text Box 972">
          <a:extLst>
            <a:ext uri="{FF2B5EF4-FFF2-40B4-BE49-F238E27FC236}">
              <a16:creationId xmlns:a16="http://schemas.microsoft.com/office/drawing/2014/main" id="{77164493-2CC0-4652-B7F0-99EEA4C65AD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59" name="Text Box 973">
          <a:extLst>
            <a:ext uri="{FF2B5EF4-FFF2-40B4-BE49-F238E27FC236}">
              <a16:creationId xmlns:a16="http://schemas.microsoft.com/office/drawing/2014/main" id="{BB9FD63D-5703-4668-8D38-CBAE707EEB7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0" name="Text Box 974">
          <a:extLst>
            <a:ext uri="{FF2B5EF4-FFF2-40B4-BE49-F238E27FC236}">
              <a16:creationId xmlns:a16="http://schemas.microsoft.com/office/drawing/2014/main" id="{0CD962C3-8064-41EE-A64B-33F46DD535C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1" name="Text Box 975">
          <a:extLst>
            <a:ext uri="{FF2B5EF4-FFF2-40B4-BE49-F238E27FC236}">
              <a16:creationId xmlns:a16="http://schemas.microsoft.com/office/drawing/2014/main" id="{07EAC7E6-2CE0-44EB-9B84-255008C345F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2" name="Text Box 976">
          <a:extLst>
            <a:ext uri="{FF2B5EF4-FFF2-40B4-BE49-F238E27FC236}">
              <a16:creationId xmlns:a16="http://schemas.microsoft.com/office/drawing/2014/main" id="{E2075A12-11C3-4B50-86BE-7D6352353B8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3" name="Text Box 977">
          <a:extLst>
            <a:ext uri="{FF2B5EF4-FFF2-40B4-BE49-F238E27FC236}">
              <a16:creationId xmlns:a16="http://schemas.microsoft.com/office/drawing/2014/main" id="{DEDA5D1C-1ECE-4FE6-A96A-F6E194CE161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4" name="Text Box 978">
          <a:extLst>
            <a:ext uri="{FF2B5EF4-FFF2-40B4-BE49-F238E27FC236}">
              <a16:creationId xmlns:a16="http://schemas.microsoft.com/office/drawing/2014/main" id="{C8EDA7C6-B769-47D7-9521-E19717A127A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5" name="Text Box 979">
          <a:extLst>
            <a:ext uri="{FF2B5EF4-FFF2-40B4-BE49-F238E27FC236}">
              <a16:creationId xmlns:a16="http://schemas.microsoft.com/office/drawing/2014/main" id="{E17EAAAC-1C2E-4FA4-9710-F32BDE59943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6" name="Text Box 980">
          <a:extLst>
            <a:ext uri="{FF2B5EF4-FFF2-40B4-BE49-F238E27FC236}">
              <a16:creationId xmlns:a16="http://schemas.microsoft.com/office/drawing/2014/main" id="{7888B2C7-76F0-4CFF-9301-81945F6E3D5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7" name="Text Box 981">
          <a:extLst>
            <a:ext uri="{FF2B5EF4-FFF2-40B4-BE49-F238E27FC236}">
              <a16:creationId xmlns:a16="http://schemas.microsoft.com/office/drawing/2014/main" id="{5624BDCA-D9D0-4C07-B6B5-99FAEDB5ABF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8" name="Text Box 982">
          <a:extLst>
            <a:ext uri="{FF2B5EF4-FFF2-40B4-BE49-F238E27FC236}">
              <a16:creationId xmlns:a16="http://schemas.microsoft.com/office/drawing/2014/main" id="{13AD2509-A958-4483-923C-4E6D82CA2B1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69" name="Text Box 983">
          <a:extLst>
            <a:ext uri="{FF2B5EF4-FFF2-40B4-BE49-F238E27FC236}">
              <a16:creationId xmlns:a16="http://schemas.microsoft.com/office/drawing/2014/main" id="{558D9F5E-C678-450F-B2AC-E4453D8C8FC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0" name="Text Box 984">
          <a:extLst>
            <a:ext uri="{FF2B5EF4-FFF2-40B4-BE49-F238E27FC236}">
              <a16:creationId xmlns:a16="http://schemas.microsoft.com/office/drawing/2014/main" id="{9C2D3BF7-F760-4FD2-A985-31EB75994FC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1" name="Text Box 985">
          <a:extLst>
            <a:ext uri="{FF2B5EF4-FFF2-40B4-BE49-F238E27FC236}">
              <a16:creationId xmlns:a16="http://schemas.microsoft.com/office/drawing/2014/main" id="{7318E906-411E-4FFB-939A-7593C3C96B2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2" name="Text Box 986">
          <a:extLst>
            <a:ext uri="{FF2B5EF4-FFF2-40B4-BE49-F238E27FC236}">
              <a16:creationId xmlns:a16="http://schemas.microsoft.com/office/drawing/2014/main" id="{F053433B-AD20-42DA-A922-70BB35C88DF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3" name="Text Box 987">
          <a:extLst>
            <a:ext uri="{FF2B5EF4-FFF2-40B4-BE49-F238E27FC236}">
              <a16:creationId xmlns:a16="http://schemas.microsoft.com/office/drawing/2014/main" id="{5665182A-7108-4D81-A199-560A41FDAA5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4" name="Text Box 988">
          <a:extLst>
            <a:ext uri="{FF2B5EF4-FFF2-40B4-BE49-F238E27FC236}">
              <a16:creationId xmlns:a16="http://schemas.microsoft.com/office/drawing/2014/main" id="{0B679EF0-9E9D-48EC-BE9B-A73B98E329D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5" name="Text Box 989">
          <a:extLst>
            <a:ext uri="{FF2B5EF4-FFF2-40B4-BE49-F238E27FC236}">
              <a16:creationId xmlns:a16="http://schemas.microsoft.com/office/drawing/2014/main" id="{6DE72549-2561-4CB0-9D93-E45FC80E3C5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6" name="Text Box 990">
          <a:extLst>
            <a:ext uri="{FF2B5EF4-FFF2-40B4-BE49-F238E27FC236}">
              <a16:creationId xmlns:a16="http://schemas.microsoft.com/office/drawing/2014/main" id="{41BF3F5F-827E-43BB-B731-A83B7CACA4B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7" name="Text Box 991">
          <a:extLst>
            <a:ext uri="{FF2B5EF4-FFF2-40B4-BE49-F238E27FC236}">
              <a16:creationId xmlns:a16="http://schemas.microsoft.com/office/drawing/2014/main" id="{12056815-9EC4-484C-B8C6-2F9D2F54214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8" name="Text Box 992">
          <a:extLst>
            <a:ext uri="{FF2B5EF4-FFF2-40B4-BE49-F238E27FC236}">
              <a16:creationId xmlns:a16="http://schemas.microsoft.com/office/drawing/2014/main" id="{DBCA2061-F26C-40B0-A08A-2268A6EFE90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79" name="Text Box 993">
          <a:extLst>
            <a:ext uri="{FF2B5EF4-FFF2-40B4-BE49-F238E27FC236}">
              <a16:creationId xmlns:a16="http://schemas.microsoft.com/office/drawing/2014/main" id="{249EDD80-F992-4BE0-8F90-80F5D90C7FA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0" name="Text Box 994">
          <a:extLst>
            <a:ext uri="{FF2B5EF4-FFF2-40B4-BE49-F238E27FC236}">
              <a16:creationId xmlns:a16="http://schemas.microsoft.com/office/drawing/2014/main" id="{F3EF2A34-C794-49C9-9BDB-D87558E8057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1" name="Text Box 995">
          <a:extLst>
            <a:ext uri="{FF2B5EF4-FFF2-40B4-BE49-F238E27FC236}">
              <a16:creationId xmlns:a16="http://schemas.microsoft.com/office/drawing/2014/main" id="{57187FF5-74E2-4859-AD0F-AB71AD8B747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2" name="Text Box 996">
          <a:extLst>
            <a:ext uri="{FF2B5EF4-FFF2-40B4-BE49-F238E27FC236}">
              <a16:creationId xmlns:a16="http://schemas.microsoft.com/office/drawing/2014/main" id="{6F444EF2-B185-497F-A24C-033897E1AA1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3" name="Text Box 997">
          <a:extLst>
            <a:ext uri="{FF2B5EF4-FFF2-40B4-BE49-F238E27FC236}">
              <a16:creationId xmlns:a16="http://schemas.microsoft.com/office/drawing/2014/main" id="{2734BA11-85D3-4762-854C-84F1229EDD7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4" name="Text Box 998">
          <a:extLst>
            <a:ext uri="{FF2B5EF4-FFF2-40B4-BE49-F238E27FC236}">
              <a16:creationId xmlns:a16="http://schemas.microsoft.com/office/drawing/2014/main" id="{5EB856CE-FD17-4CD2-B310-C7E17D714E3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5" name="Text Box 999">
          <a:extLst>
            <a:ext uri="{FF2B5EF4-FFF2-40B4-BE49-F238E27FC236}">
              <a16:creationId xmlns:a16="http://schemas.microsoft.com/office/drawing/2014/main" id="{D26772C9-D656-4EDE-8C06-0291625763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6" name="Text Box 1000">
          <a:extLst>
            <a:ext uri="{FF2B5EF4-FFF2-40B4-BE49-F238E27FC236}">
              <a16:creationId xmlns:a16="http://schemas.microsoft.com/office/drawing/2014/main" id="{C5A31126-A47C-4CE6-AA88-B6C02F85ACF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7" name="Text Box 1001">
          <a:extLst>
            <a:ext uri="{FF2B5EF4-FFF2-40B4-BE49-F238E27FC236}">
              <a16:creationId xmlns:a16="http://schemas.microsoft.com/office/drawing/2014/main" id="{DC141846-CE81-492E-BD15-23A8505AB1A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8" name="Text Box 1002">
          <a:extLst>
            <a:ext uri="{FF2B5EF4-FFF2-40B4-BE49-F238E27FC236}">
              <a16:creationId xmlns:a16="http://schemas.microsoft.com/office/drawing/2014/main" id="{4883A188-4213-43B9-9685-8EE713FD1D0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89" name="Text Box 1003">
          <a:extLst>
            <a:ext uri="{FF2B5EF4-FFF2-40B4-BE49-F238E27FC236}">
              <a16:creationId xmlns:a16="http://schemas.microsoft.com/office/drawing/2014/main" id="{2D12E253-8F87-40DC-B996-495E8AB9FF2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0" name="Text Box 1004">
          <a:extLst>
            <a:ext uri="{FF2B5EF4-FFF2-40B4-BE49-F238E27FC236}">
              <a16:creationId xmlns:a16="http://schemas.microsoft.com/office/drawing/2014/main" id="{711D21D3-4AF1-4E9E-A495-80B0960B755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1" name="Text Box 1005">
          <a:extLst>
            <a:ext uri="{FF2B5EF4-FFF2-40B4-BE49-F238E27FC236}">
              <a16:creationId xmlns:a16="http://schemas.microsoft.com/office/drawing/2014/main" id="{79BAA1B3-940E-47BD-BDAF-016B56A31AA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2" name="Text Box 1006">
          <a:extLst>
            <a:ext uri="{FF2B5EF4-FFF2-40B4-BE49-F238E27FC236}">
              <a16:creationId xmlns:a16="http://schemas.microsoft.com/office/drawing/2014/main" id="{3BF0FDD0-6B5C-4BB7-A505-868AE3FD92C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3" name="Text Box 1007">
          <a:extLst>
            <a:ext uri="{FF2B5EF4-FFF2-40B4-BE49-F238E27FC236}">
              <a16:creationId xmlns:a16="http://schemas.microsoft.com/office/drawing/2014/main" id="{37CB2749-E9BC-471B-AEC8-1F0294B6400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4" name="Text Box 1008">
          <a:extLst>
            <a:ext uri="{FF2B5EF4-FFF2-40B4-BE49-F238E27FC236}">
              <a16:creationId xmlns:a16="http://schemas.microsoft.com/office/drawing/2014/main" id="{97C64F08-9602-4393-A5BA-9AABFC2E751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5" name="Text Box 1009">
          <a:extLst>
            <a:ext uri="{FF2B5EF4-FFF2-40B4-BE49-F238E27FC236}">
              <a16:creationId xmlns:a16="http://schemas.microsoft.com/office/drawing/2014/main" id="{19A659F7-E790-4591-8951-BD3A658D284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6" name="Text Box 1010">
          <a:extLst>
            <a:ext uri="{FF2B5EF4-FFF2-40B4-BE49-F238E27FC236}">
              <a16:creationId xmlns:a16="http://schemas.microsoft.com/office/drawing/2014/main" id="{A6943CEB-4086-40F9-BF3C-3627DA86740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7" name="Text Box 1011">
          <a:extLst>
            <a:ext uri="{FF2B5EF4-FFF2-40B4-BE49-F238E27FC236}">
              <a16:creationId xmlns:a16="http://schemas.microsoft.com/office/drawing/2014/main" id="{FE68DD91-7828-4F06-8481-1F94E0919E9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8" name="Text Box 1012">
          <a:extLst>
            <a:ext uri="{FF2B5EF4-FFF2-40B4-BE49-F238E27FC236}">
              <a16:creationId xmlns:a16="http://schemas.microsoft.com/office/drawing/2014/main" id="{FA55591C-2787-4D3D-A718-6B6343C8230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399" name="Text Box 1013">
          <a:extLst>
            <a:ext uri="{FF2B5EF4-FFF2-40B4-BE49-F238E27FC236}">
              <a16:creationId xmlns:a16="http://schemas.microsoft.com/office/drawing/2014/main" id="{306C440B-3604-4523-B689-8353C3EE10E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0" name="Text Box 1014">
          <a:extLst>
            <a:ext uri="{FF2B5EF4-FFF2-40B4-BE49-F238E27FC236}">
              <a16:creationId xmlns:a16="http://schemas.microsoft.com/office/drawing/2014/main" id="{D0FEC31A-61FF-483F-9FA6-172D4BE2FDD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1" name="Text Box 1015">
          <a:extLst>
            <a:ext uri="{FF2B5EF4-FFF2-40B4-BE49-F238E27FC236}">
              <a16:creationId xmlns:a16="http://schemas.microsoft.com/office/drawing/2014/main" id="{402ED317-3BB2-4429-A901-357EF12DB87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2" name="Text Box 1016">
          <a:extLst>
            <a:ext uri="{FF2B5EF4-FFF2-40B4-BE49-F238E27FC236}">
              <a16:creationId xmlns:a16="http://schemas.microsoft.com/office/drawing/2014/main" id="{07BCBAE9-2284-401C-BB0C-0C9D6B10366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3" name="Text Box 1017">
          <a:extLst>
            <a:ext uri="{FF2B5EF4-FFF2-40B4-BE49-F238E27FC236}">
              <a16:creationId xmlns:a16="http://schemas.microsoft.com/office/drawing/2014/main" id="{05A025F6-75DC-4CF1-AD85-8F4AA0F45CD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4" name="Text Box 1018">
          <a:extLst>
            <a:ext uri="{FF2B5EF4-FFF2-40B4-BE49-F238E27FC236}">
              <a16:creationId xmlns:a16="http://schemas.microsoft.com/office/drawing/2014/main" id="{8B14F729-C2A6-40A3-ADF1-61FA62A8AB5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5" name="Text Box 1019">
          <a:extLst>
            <a:ext uri="{FF2B5EF4-FFF2-40B4-BE49-F238E27FC236}">
              <a16:creationId xmlns:a16="http://schemas.microsoft.com/office/drawing/2014/main" id="{5994A9E6-C0A0-434F-9456-82B198C23FA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6" name="Text Box 1020">
          <a:extLst>
            <a:ext uri="{FF2B5EF4-FFF2-40B4-BE49-F238E27FC236}">
              <a16:creationId xmlns:a16="http://schemas.microsoft.com/office/drawing/2014/main" id="{43836B93-975D-4EE3-9762-B900C5E9774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7" name="Text Box 1021">
          <a:extLst>
            <a:ext uri="{FF2B5EF4-FFF2-40B4-BE49-F238E27FC236}">
              <a16:creationId xmlns:a16="http://schemas.microsoft.com/office/drawing/2014/main" id="{677ECD48-ECE1-4041-A2C4-05FC0CF6D42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8" name="Text Box 1022">
          <a:extLst>
            <a:ext uri="{FF2B5EF4-FFF2-40B4-BE49-F238E27FC236}">
              <a16:creationId xmlns:a16="http://schemas.microsoft.com/office/drawing/2014/main" id="{F2F4F251-9DE0-43C4-9E81-8A885E3F63B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09" name="Text Box 1023">
          <a:extLst>
            <a:ext uri="{FF2B5EF4-FFF2-40B4-BE49-F238E27FC236}">
              <a16:creationId xmlns:a16="http://schemas.microsoft.com/office/drawing/2014/main" id="{4C114AAF-671E-4961-BA19-7D0EDB38E42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0" name="Text Box 1024">
          <a:extLst>
            <a:ext uri="{FF2B5EF4-FFF2-40B4-BE49-F238E27FC236}">
              <a16:creationId xmlns:a16="http://schemas.microsoft.com/office/drawing/2014/main" id="{8BD3438C-4433-4409-B02A-58EDFD5BC45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1" name="Text Box 1025">
          <a:extLst>
            <a:ext uri="{FF2B5EF4-FFF2-40B4-BE49-F238E27FC236}">
              <a16:creationId xmlns:a16="http://schemas.microsoft.com/office/drawing/2014/main" id="{7E53A922-2588-4CA0-BAF6-D412C27AE98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2" name="Text Box 1026">
          <a:extLst>
            <a:ext uri="{FF2B5EF4-FFF2-40B4-BE49-F238E27FC236}">
              <a16:creationId xmlns:a16="http://schemas.microsoft.com/office/drawing/2014/main" id="{77BA2AF0-0CE3-4D35-A3E9-5BD833A0217B}"/>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3" name="Text Box 1027">
          <a:extLst>
            <a:ext uri="{FF2B5EF4-FFF2-40B4-BE49-F238E27FC236}">
              <a16:creationId xmlns:a16="http://schemas.microsoft.com/office/drawing/2014/main" id="{9782575A-0A91-4CF1-B6D0-BA501CE090C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4" name="Text Box 1028">
          <a:extLst>
            <a:ext uri="{FF2B5EF4-FFF2-40B4-BE49-F238E27FC236}">
              <a16:creationId xmlns:a16="http://schemas.microsoft.com/office/drawing/2014/main" id="{44845406-67D9-4619-A609-5EEBAFB498D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5" name="Text Box 1029">
          <a:extLst>
            <a:ext uri="{FF2B5EF4-FFF2-40B4-BE49-F238E27FC236}">
              <a16:creationId xmlns:a16="http://schemas.microsoft.com/office/drawing/2014/main" id="{83291E24-B3E5-4163-9915-C40AFBC32D5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6" name="Text Box 1030">
          <a:extLst>
            <a:ext uri="{FF2B5EF4-FFF2-40B4-BE49-F238E27FC236}">
              <a16:creationId xmlns:a16="http://schemas.microsoft.com/office/drawing/2014/main" id="{4412F093-E26F-478C-8A43-6A9E7EB68A7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7" name="Text Box 1031">
          <a:extLst>
            <a:ext uri="{FF2B5EF4-FFF2-40B4-BE49-F238E27FC236}">
              <a16:creationId xmlns:a16="http://schemas.microsoft.com/office/drawing/2014/main" id="{47A768FA-809A-492A-A2C4-1734BAF95DF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8" name="Text Box 1032">
          <a:extLst>
            <a:ext uri="{FF2B5EF4-FFF2-40B4-BE49-F238E27FC236}">
              <a16:creationId xmlns:a16="http://schemas.microsoft.com/office/drawing/2014/main" id="{D5474268-7B39-47EA-85F9-2C745597E8E3}"/>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19" name="Text Box 1033">
          <a:extLst>
            <a:ext uri="{FF2B5EF4-FFF2-40B4-BE49-F238E27FC236}">
              <a16:creationId xmlns:a16="http://schemas.microsoft.com/office/drawing/2014/main" id="{02D5013C-5166-4289-B645-E486F66D760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0" name="Text Box 1034">
          <a:extLst>
            <a:ext uri="{FF2B5EF4-FFF2-40B4-BE49-F238E27FC236}">
              <a16:creationId xmlns:a16="http://schemas.microsoft.com/office/drawing/2014/main" id="{D98AF944-C9EF-4854-A93B-C86B8ED6F2A9}"/>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1" name="Text Box 1035">
          <a:extLst>
            <a:ext uri="{FF2B5EF4-FFF2-40B4-BE49-F238E27FC236}">
              <a16:creationId xmlns:a16="http://schemas.microsoft.com/office/drawing/2014/main" id="{97C1D029-4363-4BCA-9810-D6B4F1487E2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2" name="Text Box 1036">
          <a:extLst>
            <a:ext uri="{FF2B5EF4-FFF2-40B4-BE49-F238E27FC236}">
              <a16:creationId xmlns:a16="http://schemas.microsoft.com/office/drawing/2014/main" id="{F87C20C2-A595-4F1B-9202-3C9B8F9EF29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3" name="Text Box 1037">
          <a:extLst>
            <a:ext uri="{FF2B5EF4-FFF2-40B4-BE49-F238E27FC236}">
              <a16:creationId xmlns:a16="http://schemas.microsoft.com/office/drawing/2014/main" id="{E4BFDFCB-4F73-45B6-85D4-E46C16C6DB7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4" name="Text Box 1038">
          <a:extLst>
            <a:ext uri="{FF2B5EF4-FFF2-40B4-BE49-F238E27FC236}">
              <a16:creationId xmlns:a16="http://schemas.microsoft.com/office/drawing/2014/main" id="{61A24DF7-DA9B-4ECA-AC07-8CD349492E6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5" name="Text Box 1039">
          <a:extLst>
            <a:ext uri="{FF2B5EF4-FFF2-40B4-BE49-F238E27FC236}">
              <a16:creationId xmlns:a16="http://schemas.microsoft.com/office/drawing/2014/main" id="{E1DA144E-D772-4679-9B4E-FE4066E0A3A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6" name="Text Box 1040">
          <a:extLst>
            <a:ext uri="{FF2B5EF4-FFF2-40B4-BE49-F238E27FC236}">
              <a16:creationId xmlns:a16="http://schemas.microsoft.com/office/drawing/2014/main" id="{6A85CFD5-08D4-44BA-AD20-C8BB353E5D5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7" name="Text Box 1041">
          <a:extLst>
            <a:ext uri="{FF2B5EF4-FFF2-40B4-BE49-F238E27FC236}">
              <a16:creationId xmlns:a16="http://schemas.microsoft.com/office/drawing/2014/main" id="{A973CA2B-C3FA-45BA-A6FE-B002D959D972}"/>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8" name="Text Box 1042">
          <a:extLst>
            <a:ext uri="{FF2B5EF4-FFF2-40B4-BE49-F238E27FC236}">
              <a16:creationId xmlns:a16="http://schemas.microsoft.com/office/drawing/2014/main" id="{46B6A587-5548-439B-AC9C-5AE7E3FC907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29" name="Text Box 1043">
          <a:extLst>
            <a:ext uri="{FF2B5EF4-FFF2-40B4-BE49-F238E27FC236}">
              <a16:creationId xmlns:a16="http://schemas.microsoft.com/office/drawing/2014/main" id="{8C6BA1D8-8F75-47B3-89EA-39EA00A3CC8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0" name="Text Box 1044">
          <a:extLst>
            <a:ext uri="{FF2B5EF4-FFF2-40B4-BE49-F238E27FC236}">
              <a16:creationId xmlns:a16="http://schemas.microsoft.com/office/drawing/2014/main" id="{55A48151-DC80-40CD-BEDE-066C273D75BA}"/>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1" name="Text Box 1045">
          <a:extLst>
            <a:ext uri="{FF2B5EF4-FFF2-40B4-BE49-F238E27FC236}">
              <a16:creationId xmlns:a16="http://schemas.microsoft.com/office/drawing/2014/main" id="{4EDFAF4A-6CC6-45F7-8E62-15C2521E229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2" name="Text Box 1046">
          <a:extLst>
            <a:ext uri="{FF2B5EF4-FFF2-40B4-BE49-F238E27FC236}">
              <a16:creationId xmlns:a16="http://schemas.microsoft.com/office/drawing/2014/main" id="{2FD8744A-C21E-4E9D-93EE-34469C813DC7}"/>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3" name="Text Box 1047">
          <a:extLst>
            <a:ext uri="{FF2B5EF4-FFF2-40B4-BE49-F238E27FC236}">
              <a16:creationId xmlns:a16="http://schemas.microsoft.com/office/drawing/2014/main" id="{5BDE05AA-889E-4B54-84FC-BE50EF01975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4" name="Text Box 1048">
          <a:extLst>
            <a:ext uri="{FF2B5EF4-FFF2-40B4-BE49-F238E27FC236}">
              <a16:creationId xmlns:a16="http://schemas.microsoft.com/office/drawing/2014/main" id="{A301F1B8-8D0F-4CB0-B132-CB5FD2144C3D}"/>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5" name="Text Box 1049">
          <a:extLst>
            <a:ext uri="{FF2B5EF4-FFF2-40B4-BE49-F238E27FC236}">
              <a16:creationId xmlns:a16="http://schemas.microsoft.com/office/drawing/2014/main" id="{204E8BCE-7518-41A2-B4E7-88DF8006080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6" name="Text Box 1050">
          <a:extLst>
            <a:ext uri="{FF2B5EF4-FFF2-40B4-BE49-F238E27FC236}">
              <a16:creationId xmlns:a16="http://schemas.microsoft.com/office/drawing/2014/main" id="{2C98C5E8-1B23-40EA-B62B-20BC264EF9F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7" name="Text Box 1051">
          <a:extLst>
            <a:ext uri="{FF2B5EF4-FFF2-40B4-BE49-F238E27FC236}">
              <a16:creationId xmlns:a16="http://schemas.microsoft.com/office/drawing/2014/main" id="{DF452344-363D-4E66-945B-BFBF28A19DAC}"/>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8" name="Text Box 1052">
          <a:extLst>
            <a:ext uri="{FF2B5EF4-FFF2-40B4-BE49-F238E27FC236}">
              <a16:creationId xmlns:a16="http://schemas.microsoft.com/office/drawing/2014/main" id="{51C006A8-2EA7-4BE3-B7FE-C7897B2491BE}"/>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39" name="Text Box 1053">
          <a:extLst>
            <a:ext uri="{FF2B5EF4-FFF2-40B4-BE49-F238E27FC236}">
              <a16:creationId xmlns:a16="http://schemas.microsoft.com/office/drawing/2014/main" id="{6F5D450D-B8C2-4F57-8AA7-A2FE18F86A1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0" name="Text Box 1054">
          <a:extLst>
            <a:ext uri="{FF2B5EF4-FFF2-40B4-BE49-F238E27FC236}">
              <a16:creationId xmlns:a16="http://schemas.microsoft.com/office/drawing/2014/main" id="{DEF240AC-D375-4636-988F-73C0350F4B30}"/>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1" name="Text Box 1055">
          <a:extLst>
            <a:ext uri="{FF2B5EF4-FFF2-40B4-BE49-F238E27FC236}">
              <a16:creationId xmlns:a16="http://schemas.microsoft.com/office/drawing/2014/main" id="{5EC5EAEA-F23E-4DEA-8D23-0130882762E5}"/>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2" name="Text Box 1056">
          <a:extLst>
            <a:ext uri="{FF2B5EF4-FFF2-40B4-BE49-F238E27FC236}">
              <a16:creationId xmlns:a16="http://schemas.microsoft.com/office/drawing/2014/main" id="{3EBF4601-10F2-4260-9EB2-4E99DE082B2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3" name="Text Box 1057">
          <a:extLst>
            <a:ext uri="{FF2B5EF4-FFF2-40B4-BE49-F238E27FC236}">
              <a16:creationId xmlns:a16="http://schemas.microsoft.com/office/drawing/2014/main" id="{6DFBF031-9A13-4E58-80FC-72FE842EDE6F}"/>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4" name="Text Box 1058">
          <a:extLst>
            <a:ext uri="{FF2B5EF4-FFF2-40B4-BE49-F238E27FC236}">
              <a16:creationId xmlns:a16="http://schemas.microsoft.com/office/drawing/2014/main" id="{E1CC05FA-A2A3-4C68-BF3D-1BC6B129D7F6}"/>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5" name="Text Box 1059">
          <a:extLst>
            <a:ext uri="{FF2B5EF4-FFF2-40B4-BE49-F238E27FC236}">
              <a16:creationId xmlns:a16="http://schemas.microsoft.com/office/drawing/2014/main" id="{FE7E7500-E362-4C9C-8C08-36EF11C0CB61}"/>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6" name="Text Box 1060">
          <a:extLst>
            <a:ext uri="{FF2B5EF4-FFF2-40B4-BE49-F238E27FC236}">
              <a16:creationId xmlns:a16="http://schemas.microsoft.com/office/drawing/2014/main" id="{907B7016-F705-494E-BB07-F77B8EEFC8C4}"/>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09550"/>
    <xdr:sp macro="" textlink="">
      <xdr:nvSpPr>
        <xdr:cNvPr id="13447" name="Text Box 1061">
          <a:extLst>
            <a:ext uri="{FF2B5EF4-FFF2-40B4-BE49-F238E27FC236}">
              <a16:creationId xmlns:a16="http://schemas.microsoft.com/office/drawing/2014/main" id="{BEC8674D-711C-40E7-BCA9-D917B5D75748}"/>
            </a:ext>
          </a:extLst>
        </xdr:cNvPr>
        <xdr:cNvSpPr txBox="1">
          <a:spLocks noChangeArrowheads="1"/>
        </xdr:cNvSpPr>
      </xdr:nvSpPr>
      <xdr:spPr bwMode="auto">
        <a:xfrm>
          <a:off x="4800600" y="1767078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48" name="Text Box 837">
          <a:extLst>
            <a:ext uri="{FF2B5EF4-FFF2-40B4-BE49-F238E27FC236}">
              <a16:creationId xmlns:a16="http://schemas.microsoft.com/office/drawing/2014/main" id="{52B98590-EA0D-4381-BC2D-F93D6B3CD6A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49" name="Text Box 838">
          <a:extLst>
            <a:ext uri="{FF2B5EF4-FFF2-40B4-BE49-F238E27FC236}">
              <a16:creationId xmlns:a16="http://schemas.microsoft.com/office/drawing/2014/main" id="{E9B0CB30-F097-4E96-AF5F-0A34F2FA4C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0" name="Text Box 839">
          <a:extLst>
            <a:ext uri="{FF2B5EF4-FFF2-40B4-BE49-F238E27FC236}">
              <a16:creationId xmlns:a16="http://schemas.microsoft.com/office/drawing/2014/main" id="{D1B22933-3DAB-440F-A8B0-2BC52FF8D83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1" name="Text Box 840">
          <a:extLst>
            <a:ext uri="{FF2B5EF4-FFF2-40B4-BE49-F238E27FC236}">
              <a16:creationId xmlns:a16="http://schemas.microsoft.com/office/drawing/2014/main" id="{A85007EF-6F1D-4E29-89C0-C07092050F8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2" name="Text Box 841">
          <a:extLst>
            <a:ext uri="{FF2B5EF4-FFF2-40B4-BE49-F238E27FC236}">
              <a16:creationId xmlns:a16="http://schemas.microsoft.com/office/drawing/2014/main" id="{E9AACAAC-BA91-4E09-9FB3-19F6CAA22C8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3" name="Text Box 842">
          <a:extLst>
            <a:ext uri="{FF2B5EF4-FFF2-40B4-BE49-F238E27FC236}">
              <a16:creationId xmlns:a16="http://schemas.microsoft.com/office/drawing/2014/main" id="{913678FB-D4A4-47B9-ABF0-5C3575F64A8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4" name="Text Box 843">
          <a:extLst>
            <a:ext uri="{FF2B5EF4-FFF2-40B4-BE49-F238E27FC236}">
              <a16:creationId xmlns:a16="http://schemas.microsoft.com/office/drawing/2014/main" id="{75B7D0AB-C014-411D-9AA3-83056902B41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5" name="Text Box 844">
          <a:extLst>
            <a:ext uri="{FF2B5EF4-FFF2-40B4-BE49-F238E27FC236}">
              <a16:creationId xmlns:a16="http://schemas.microsoft.com/office/drawing/2014/main" id="{7B27BF65-F8F7-4B5B-BCC5-35251D018FB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6" name="Text Box 845">
          <a:extLst>
            <a:ext uri="{FF2B5EF4-FFF2-40B4-BE49-F238E27FC236}">
              <a16:creationId xmlns:a16="http://schemas.microsoft.com/office/drawing/2014/main" id="{8E93C3AD-8CF6-4143-A410-A945EF6B072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7" name="Text Box 846">
          <a:extLst>
            <a:ext uri="{FF2B5EF4-FFF2-40B4-BE49-F238E27FC236}">
              <a16:creationId xmlns:a16="http://schemas.microsoft.com/office/drawing/2014/main" id="{B2473933-66FD-46FF-AA01-4436B859A41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8" name="Text Box 847">
          <a:extLst>
            <a:ext uri="{FF2B5EF4-FFF2-40B4-BE49-F238E27FC236}">
              <a16:creationId xmlns:a16="http://schemas.microsoft.com/office/drawing/2014/main" id="{A27DEDCD-8660-4CB1-B06E-327B9D87D51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59" name="Text Box 848">
          <a:extLst>
            <a:ext uri="{FF2B5EF4-FFF2-40B4-BE49-F238E27FC236}">
              <a16:creationId xmlns:a16="http://schemas.microsoft.com/office/drawing/2014/main" id="{BA2CE0D6-04A3-469B-BC59-675195CA674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0" name="Text Box 849">
          <a:extLst>
            <a:ext uri="{FF2B5EF4-FFF2-40B4-BE49-F238E27FC236}">
              <a16:creationId xmlns:a16="http://schemas.microsoft.com/office/drawing/2014/main" id="{88A010F5-5AF4-40EC-BA43-2870E410E14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1" name="Text Box 850">
          <a:extLst>
            <a:ext uri="{FF2B5EF4-FFF2-40B4-BE49-F238E27FC236}">
              <a16:creationId xmlns:a16="http://schemas.microsoft.com/office/drawing/2014/main" id="{C8AE8913-67FF-4F50-97AE-BD7EEC3FA38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2" name="Text Box 851">
          <a:extLst>
            <a:ext uri="{FF2B5EF4-FFF2-40B4-BE49-F238E27FC236}">
              <a16:creationId xmlns:a16="http://schemas.microsoft.com/office/drawing/2014/main" id="{866695E7-695D-40EB-8F3B-56C0B40ABE1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3" name="Text Box 852">
          <a:extLst>
            <a:ext uri="{FF2B5EF4-FFF2-40B4-BE49-F238E27FC236}">
              <a16:creationId xmlns:a16="http://schemas.microsoft.com/office/drawing/2014/main" id="{8420F83E-E43B-461E-8D6A-87E4011AC20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4" name="Text Box 853">
          <a:extLst>
            <a:ext uri="{FF2B5EF4-FFF2-40B4-BE49-F238E27FC236}">
              <a16:creationId xmlns:a16="http://schemas.microsoft.com/office/drawing/2014/main" id="{00765C93-2AD4-4601-87A6-E5537E75DF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5" name="Text Box 854">
          <a:extLst>
            <a:ext uri="{FF2B5EF4-FFF2-40B4-BE49-F238E27FC236}">
              <a16:creationId xmlns:a16="http://schemas.microsoft.com/office/drawing/2014/main" id="{2BAAA18C-1221-41FF-A357-01CECFE296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6" name="Text Box 855">
          <a:extLst>
            <a:ext uri="{FF2B5EF4-FFF2-40B4-BE49-F238E27FC236}">
              <a16:creationId xmlns:a16="http://schemas.microsoft.com/office/drawing/2014/main" id="{22EAF1D0-B899-4D2C-9593-279B20802C5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7" name="Text Box 856">
          <a:extLst>
            <a:ext uri="{FF2B5EF4-FFF2-40B4-BE49-F238E27FC236}">
              <a16:creationId xmlns:a16="http://schemas.microsoft.com/office/drawing/2014/main" id="{C660B7EB-B142-4327-B6D0-72C75EB251D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8" name="Text Box 857">
          <a:extLst>
            <a:ext uri="{FF2B5EF4-FFF2-40B4-BE49-F238E27FC236}">
              <a16:creationId xmlns:a16="http://schemas.microsoft.com/office/drawing/2014/main" id="{C14D0559-737D-4EB3-91EB-26772D085DF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69" name="Text Box 858">
          <a:extLst>
            <a:ext uri="{FF2B5EF4-FFF2-40B4-BE49-F238E27FC236}">
              <a16:creationId xmlns:a16="http://schemas.microsoft.com/office/drawing/2014/main" id="{2F44C7DF-A5B1-4758-85E4-A1AF295452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0" name="Text Box 859">
          <a:extLst>
            <a:ext uri="{FF2B5EF4-FFF2-40B4-BE49-F238E27FC236}">
              <a16:creationId xmlns:a16="http://schemas.microsoft.com/office/drawing/2014/main" id="{2550D3CC-ED90-4192-A9A7-0425661ACA4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1" name="Text Box 860">
          <a:extLst>
            <a:ext uri="{FF2B5EF4-FFF2-40B4-BE49-F238E27FC236}">
              <a16:creationId xmlns:a16="http://schemas.microsoft.com/office/drawing/2014/main" id="{2382D695-5ED7-4787-94C5-723EC810ED6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2" name="Text Box 861">
          <a:extLst>
            <a:ext uri="{FF2B5EF4-FFF2-40B4-BE49-F238E27FC236}">
              <a16:creationId xmlns:a16="http://schemas.microsoft.com/office/drawing/2014/main" id="{64B8C73E-BC41-48E2-925D-5EC651EBEB0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3" name="Text Box 862">
          <a:extLst>
            <a:ext uri="{FF2B5EF4-FFF2-40B4-BE49-F238E27FC236}">
              <a16:creationId xmlns:a16="http://schemas.microsoft.com/office/drawing/2014/main" id="{DDBDEC77-1588-40A1-893A-5DA98C22385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4" name="Text Box 863">
          <a:extLst>
            <a:ext uri="{FF2B5EF4-FFF2-40B4-BE49-F238E27FC236}">
              <a16:creationId xmlns:a16="http://schemas.microsoft.com/office/drawing/2014/main" id="{D151159A-1448-4F7B-AAD6-81F48B408F8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5" name="Text Box 864">
          <a:extLst>
            <a:ext uri="{FF2B5EF4-FFF2-40B4-BE49-F238E27FC236}">
              <a16:creationId xmlns:a16="http://schemas.microsoft.com/office/drawing/2014/main" id="{86C5BF35-7B8E-456E-BBC7-A0D5292BEFD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6" name="Text Box 865">
          <a:extLst>
            <a:ext uri="{FF2B5EF4-FFF2-40B4-BE49-F238E27FC236}">
              <a16:creationId xmlns:a16="http://schemas.microsoft.com/office/drawing/2014/main" id="{D7806AC4-7F8E-4C07-848B-E5F1C9C8FAE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7" name="Text Box 866">
          <a:extLst>
            <a:ext uri="{FF2B5EF4-FFF2-40B4-BE49-F238E27FC236}">
              <a16:creationId xmlns:a16="http://schemas.microsoft.com/office/drawing/2014/main" id="{729827A5-2C50-4592-9F3A-81A2FF26888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8" name="Text Box 867">
          <a:extLst>
            <a:ext uri="{FF2B5EF4-FFF2-40B4-BE49-F238E27FC236}">
              <a16:creationId xmlns:a16="http://schemas.microsoft.com/office/drawing/2014/main" id="{87D0D917-A221-43AA-B3C3-44AA7726A42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79" name="Text Box 868">
          <a:extLst>
            <a:ext uri="{FF2B5EF4-FFF2-40B4-BE49-F238E27FC236}">
              <a16:creationId xmlns:a16="http://schemas.microsoft.com/office/drawing/2014/main" id="{DF066682-EB32-45E1-8BFA-5FCFF26A56D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0" name="Text Box 869">
          <a:extLst>
            <a:ext uri="{FF2B5EF4-FFF2-40B4-BE49-F238E27FC236}">
              <a16:creationId xmlns:a16="http://schemas.microsoft.com/office/drawing/2014/main" id="{521BC565-168A-4681-AF7A-037DCCD068D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1" name="Text Box 870">
          <a:extLst>
            <a:ext uri="{FF2B5EF4-FFF2-40B4-BE49-F238E27FC236}">
              <a16:creationId xmlns:a16="http://schemas.microsoft.com/office/drawing/2014/main" id="{FC82529B-507C-447D-B18D-7D89ACDA697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2" name="Text Box 871">
          <a:extLst>
            <a:ext uri="{FF2B5EF4-FFF2-40B4-BE49-F238E27FC236}">
              <a16:creationId xmlns:a16="http://schemas.microsoft.com/office/drawing/2014/main" id="{D6749915-318F-426F-8DD9-3B06859457D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3" name="Text Box 872">
          <a:extLst>
            <a:ext uri="{FF2B5EF4-FFF2-40B4-BE49-F238E27FC236}">
              <a16:creationId xmlns:a16="http://schemas.microsoft.com/office/drawing/2014/main" id="{8775E936-9F03-49FF-B231-D60A5889F2A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4" name="Text Box 873">
          <a:extLst>
            <a:ext uri="{FF2B5EF4-FFF2-40B4-BE49-F238E27FC236}">
              <a16:creationId xmlns:a16="http://schemas.microsoft.com/office/drawing/2014/main" id="{17145448-D491-4E3A-835C-5D448A0E567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5" name="Text Box 874">
          <a:extLst>
            <a:ext uri="{FF2B5EF4-FFF2-40B4-BE49-F238E27FC236}">
              <a16:creationId xmlns:a16="http://schemas.microsoft.com/office/drawing/2014/main" id="{B67A39C4-7E5F-492E-A597-34E8D1B47B6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6" name="Text Box 875">
          <a:extLst>
            <a:ext uri="{FF2B5EF4-FFF2-40B4-BE49-F238E27FC236}">
              <a16:creationId xmlns:a16="http://schemas.microsoft.com/office/drawing/2014/main" id="{264BD937-C076-4783-B837-DA6AD3D2FC2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7" name="Text Box 876">
          <a:extLst>
            <a:ext uri="{FF2B5EF4-FFF2-40B4-BE49-F238E27FC236}">
              <a16:creationId xmlns:a16="http://schemas.microsoft.com/office/drawing/2014/main" id="{F08E2BC2-7718-4057-8E0F-68DB6D83E82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8" name="Text Box 877">
          <a:extLst>
            <a:ext uri="{FF2B5EF4-FFF2-40B4-BE49-F238E27FC236}">
              <a16:creationId xmlns:a16="http://schemas.microsoft.com/office/drawing/2014/main" id="{5F601939-DADB-494F-BD12-FC11B333274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89" name="Text Box 878">
          <a:extLst>
            <a:ext uri="{FF2B5EF4-FFF2-40B4-BE49-F238E27FC236}">
              <a16:creationId xmlns:a16="http://schemas.microsoft.com/office/drawing/2014/main" id="{FB1DCB00-8FD3-4188-B13A-0545783E9E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0" name="Text Box 879">
          <a:extLst>
            <a:ext uri="{FF2B5EF4-FFF2-40B4-BE49-F238E27FC236}">
              <a16:creationId xmlns:a16="http://schemas.microsoft.com/office/drawing/2014/main" id="{816A983E-BA72-4E2B-AF2E-DE3205E00F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1" name="Text Box 880">
          <a:extLst>
            <a:ext uri="{FF2B5EF4-FFF2-40B4-BE49-F238E27FC236}">
              <a16:creationId xmlns:a16="http://schemas.microsoft.com/office/drawing/2014/main" id="{9C19943A-F9CD-4DEB-8FBC-A9953C20B63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2" name="Text Box 881">
          <a:extLst>
            <a:ext uri="{FF2B5EF4-FFF2-40B4-BE49-F238E27FC236}">
              <a16:creationId xmlns:a16="http://schemas.microsoft.com/office/drawing/2014/main" id="{88E1BD17-223C-4AE1-AF1F-38DCA6DA4F1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3" name="Text Box 882">
          <a:extLst>
            <a:ext uri="{FF2B5EF4-FFF2-40B4-BE49-F238E27FC236}">
              <a16:creationId xmlns:a16="http://schemas.microsoft.com/office/drawing/2014/main" id="{7503E7B1-32A6-4E04-BA6A-913FE80A3EC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4" name="Text Box 883">
          <a:extLst>
            <a:ext uri="{FF2B5EF4-FFF2-40B4-BE49-F238E27FC236}">
              <a16:creationId xmlns:a16="http://schemas.microsoft.com/office/drawing/2014/main" id="{87BEEC03-F884-4982-BCE3-7DF0C3C7CB9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5" name="Text Box 884">
          <a:extLst>
            <a:ext uri="{FF2B5EF4-FFF2-40B4-BE49-F238E27FC236}">
              <a16:creationId xmlns:a16="http://schemas.microsoft.com/office/drawing/2014/main" id="{B43E0094-694B-4365-8946-AB23307178C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6" name="Text Box 885">
          <a:extLst>
            <a:ext uri="{FF2B5EF4-FFF2-40B4-BE49-F238E27FC236}">
              <a16:creationId xmlns:a16="http://schemas.microsoft.com/office/drawing/2014/main" id="{DC7318E9-FA40-4667-AB31-BD85B74E99E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7" name="Text Box 886">
          <a:extLst>
            <a:ext uri="{FF2B5EF4-FFF2-40B4-BE49-F238E27FC236}">
              <a16:creationId xmlns:a16="http://schemas.microsoft.com/office/drawing/2014/main" id="{F457A2C0-73EE-4842-AB52-B020240B1D9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8" name="Text Box 887">
          <a:extLst>
            <a:ext uri="{FF2B5EF4-FFF2-40B4-BE49-F238E27FC236}">
              <a16:creationId xmlns:a16="http://schemas.microsoft.com/office/drawing/2014/main" id="{B3C8AB97-31D9-4AE2-A1A8-09B11E6C41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499" name="Text Box 888">
          <a:extLst>
            <a:ext uri="{FF2B5EF4-FFF2-40B4-BE49-F238E27FC236}">
              <a16:creationId xmlns:a16="http://schemas.microsoft.com/office/drawing/2014/main" id="{98971107-F7C6-423C-B9A2-B610245D65E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0" name="Text Box 889">
          <a:extLst>
            <a:ext uri="{FF2B5EF4-FFF2-40B4-BE49-F238E27FC236}">
              <a16:creationId xmlns:a16="http://schemas.microsoft.com/office/drawing/2014/main" id="{AEEAF7B8-C43C-4C17-80E6-70F59C1B875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1" name="Text Box 890">
          <a:extLst>
            <a:ext uri="{FF2B5EF4-FFF2-40B4-BE49-F238E27FC236}">
              <a16:creationId xmlns:a16="http://schemas.microsoft.com/office/drawing/2014/main" id="{0B1108C7-C65B-4268-BCBB-4645B218762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2" name="Text Box 891">
          <a:extLst>
            <a:ext uri="{FF2B5EF4-FFF2-40B4-BE49-F238E27FC236}">
              <a16:creationId xmlns:a16="http://schemas.microsoft.com/office/drawing/2014/main" id="{A28AA69F-C798-44BC-AA2A-5EDDA2BB279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3" name="Text Box 892">
          <a:extLst>
            <a:ext uri="{FF2B5EF4-FFF2-40B4-BE49-F238E27FC236}">
              <a16:creationId xmlns:a16="http://schemas.microsoft.com/office/drawing/2014/main" id="{781E9857-53BE-43E3-A1ED-DA9559C7494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4" name="Text Box 893">
          <a:extLst>
            <a:ext uri="{FF2B5EF4-FFF2-40B4-BE49-F238E27FC236}">
              <a16:creationId xmlns:a16="http://schemas.microsoft.com/office/drawing/2014/main" id="{672F65E1-DD4A-48B3-9BEF-C4569F39DA8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5" name="Text Box 894">
          <a:extLst>
            <a:ext uri="{FF2B5EF4-FFF2-40B4-BE49-F238E27FC236}">
              <a16:creationId xmlns:a16="http://schemas.microsoft.com/office/drawing/2014/main" id="{3AA3AAF7-82F2-4C30-B450-4572808D170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6" name="Text Box 895">
          <a:extLst>
            <a:ext uri="{FF2B5EF4-FFF2-40B4-BE49-F238E27FC236}">
              <a16:creationId xmlns:a16="http://schemas.microsoft.com/office/drawing/2014/main" id="{639BD84E-D254-4A9C-831C-E2965EFBA3F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7" name="Text Box 896">
          <a:extLst>
            <a:ext uri="{FF2B5EF4-FFF2-40B4-BE49-F238E27FC236}">
              <a16:creationId xmlns:a16="http://schemas.microsoft.com/office/drawing/2014/main" id="{26125592-E94A-493B-8F54-DD92C9F3B64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8" name="Text Box 897">
          <a:extLst>
            <a:ext uri="{FF2B5EF4-FFF2-40B4-BE49-F238E27FC236}">
              <a16:creationId xmlns:a16="http://schemas.microsoft.com/office/drawing/2014/main" id="{209F0353-9B33-45D1-8A6F-3A47D36DAE1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09" name="Text Box 898">
          <a:extLst>
            <a:ext uri="{FF2B5EF4-FFF2-40B4-BE49-F238E27FC236}">
              <a16:creationId xmlns:a16="http://schemas.microsoft.com/office/drawing/2014/main" id="{A11C56C1-6695-46D2-B1A1-182DF106E57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0" name="Text Box 899">
          <a:extLst>
            <a:ext uri="{FF2B5EF4-FFF2-40B4-BE49-F238E27FC236}">
              <a16:creationId xmlns:a16="http://schemas.microsoft.com/office/drawing/2014/main" id="{8BDDF56A-4751-4CF2-B1E0-80E8EDDBB51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1" name="Text Box 900">
          <a:extLst>
            <a:ext uri="{FF2B5EF4-FFF2-40B4-BE49-F238E27FC236}">
              <a16:creationId xmlns:a16="http://schemas.microsoft.com/office/drawing/2014/main" id="{16691E37-F2E5-4752-B7C4-05198D192C6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2" name="Text Box 901">
          <a:extLst>
            <a:ext uri="{FF2B5EF4-FFF2-40B4-BE49-F238E27FC236}">
              <a16:creationId xmlns:a16="http://schemas.microsoft.com/office/drawing/2014/main" id="{52727836-0AE3-48F8-8FE8-5445BF39D06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3" name="Text Box 902">
          <a:extLst>
            <a:ext uri="{FF2B5EF4-FFF2-40B4-BE49-F238E27FC236}">
              <a16:creationId xmlns:a16="http://schemas.microsoft.com/office/drawing/2014/main" id="{E850D642-BA12-49EE-854F-C3331FA3405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4" name="Text Box 903">
          <a:extLst>
            <a:ext uri="{FF2B5EF4-FFF2-40B4-BE49-F238E27FC236}">
              <a16:creationId xmlns:a16="http://schemas.microsoft.com/office/drawing/2014/main" id="{416A43BB-EDD9-4A85-AC13-32019315B34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5" name="Text Box 904">
          <a:extLst>
            <a:ext uri="{FF2B5EF4-FFF2-40B4-BE49-F238E27FC236}">
              <a16:creationId xmlns:a16="http://schemas.microsoft.com/office/drawing/2014/main" id="{0746C966-15FF-4282-9CFD-E4E6ECDDA5A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6" name="Text Box 905">
          <a:extLst>
            <a:ext uri="{FF2B5EF4-FFF2-40B4-BE49-F238E27FC236}">
              <a16:creationId xmlns:a16="http://schemas.microsoft.com/office/drawing/2014/main" id="{941DBC88-9DF9-45A7-9252-94176717F9E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7" name="Text Box 906">
          <a:extLst>
            <a:ext uri="{FF2B5EF4-FFF2-40B4-BE49-F238E27FC236}">
              <a16:creationId xmlns:a16="http://schemas.microsoft.com/office/drawing/2014/main" id="{63ECBC4C-202D-40D3-B5FA-EB6B2ED58C8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8" name="Text Box 907">
          <a:extLst>
            <a:ext uri="{FF2B5EF4-FFF2-40B4-BE49-F238E27FC236}">
              <a16:creationId xmlns:a16="http://schemas.microsoft.com/office/drawing/2014/main" id="{45265804-8E2C-4049-B4D1-4DE882D958A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19" name="Text Box 908">
          <a:extLst>
            <a:ext uri="{FF2B5EF4-FFF2-40B4-BE49-F238E27FC236}">
              <a16:creationId xmlns:a16="http://schemas.microsoft.com/office/drawing/2014/main" id="{CFA16E1C-46D5-43D8-92A4-414C9DC53D2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0" name="Text Box 909">
          <a:extLst>
            <a:ext uri="{FF2B5EF4-FFF2-40B4-BE49-F238E27FC236}">
              <a16:creationId xmlns:a16="http://schemas.microsoft.com/office/drawing/2014/main" id="{D03E2B35-FBA3-4664-A810-23F34DABA6B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1" name="Text Box 910">
          <a:extLst>
            <a:ext uri="{FF2B5EF4-FFF2-40B4-BE49-F238E27FC236}">
              <a16:creationId xmlns:a16="http://schemas.microsoft.com/office/drawing/2014/main" id="{16C9591B-A31B-407D-BD48-14F62642723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2" name="Text Box 911">
          <a:extLst>
            <a:ext uri="{FF2B5EF4-FFF2-40B4-BE49-F238E27FC236}">
              <a16:creationId xmlns:a16="http://schemas.microsoft.com/office/drawing/2014/main" id="{7071BBB6-DADC-4C6D-B8E9-8BDA977841F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3" name="Text Box 912">
          <a:extLst>
            <a:ext uri="{FF2B5EF4-FFF2-40B4-BE49-F238E27FC236}">
              <a16:creationId xmlns:a16="http://schemas.microsoft.com/office/drawing/2014/main" id="{7C9DF09F-FB7B-4375-B465-D583A95578F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4" name="Text Box 913">
          <a:extLst>
            <a:ext uri="{FF2B5EF4-FFF2-40B4-BE49-F238E27FC236}">
              <a16:creationId xmlns:a16="http://schemas.microsoft.com/office/drawing/2014/main" id="{B9E95994-DABE-4A96-8A29-1356FB446BF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5" name="Text Box 914">
          <a:extLst>
            <a:ext uri="{FF2B5EF4-FFF2-40B4-BE49-F238E27FC236}">
              <a16:creationId xmlns:a16="http://schemas.microsoft.com/office/drawing/2014/main" id="{A1B9742A-0738-4F84-A4D7-37BE1BCF300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6" name="Text Box 915">
          <a:extLst>
            <a:ext uri="{FF2B5EF4-FFF2-40B4-BE49-F238E27FC236}">
              <a16:creationId xmlns:a16="http://schemas.microsoft.com/office/drawing/2014/main" id="{E09FC392-117D-4F69-82B4-E52801BEF48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7" name="Text Box 916">
          <a:extLst>
            <a:ext uri="{FF2B5EF4-FFF2-40B4-BE49-F238E27FC236}">
              <a16:creationId xmlns:a16="http://schemas.microsoft.com/office/drawing/2014/main" id="{F7E3B35D-994D-4C5C-A90A-61DAEF5ACB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8" name="Text Box 917">
          <a:extLst>
            <a:ext uri="{FF2B5EF4-FFF2-40B4-BE49-F238E27FC236}">
              <a16:creationId xmlns:a16="http://schemas.microsoft.com/office/drawing/2014/main" id="{D20440E4-8F6E-4EB8-97BD-191212AF5F3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29" name="Text Box 918">
          <a:extLst>
            <a:ext uri="{FF2B5EF4-FFF2-40B4-BE49-F238E27FC236}">
              <a16:creationId xmlns:a16="http://schemas.microsoft.com/office/drawing/2014/main" id="{F408F94B-32A0-445E-96AA-3DAE9D35533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0" name="Text Box 919">
          <a:extLst>
            <a:ext uri="{FF2B5EF4-FFF2-40B4-BE49-F238E27FC236}">
              <a16:creationId xmlns:a16="http://schemas.microsoft.com/office/drawing/2014/main" id="{D8AAFF6D-670D-404C-810E-38E6EF18856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1" name="Text Box 920">
          <a:extLst>
            <a:ext uri="{FF2B5EF4-FFF2-40B4-BE49-F238E27FC236}">
              <a16:creationId xmlns:a16="http://schemas.microsoft.com/office/drawing/2014/main" id="{581EFBE9-245C-404C-9381-DDBC26A334E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2" name="Text Box 921">
          <a:extLst>
            <a:ext uri="{FF2B5EF4-FFF2-40B4-BE49-F238E27FC236}">
              <a16:creationId xmlns:a16="http://schemas.microsoft.com/office/drawing/2014/main" id="{6D59F5A6-2362-448A-9C52-B53F72858CF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3" name="Text Box 922">
          <a:extLst>
            <a:ext uri="{FF2B5EF4-FFF2-40B4-BE49-F238E27FC236}">
              <a16:creationId xmlns:a16="http://schemas.microsoft.com/office/drawing/2014/main" id="{A8A121C2-610F-4621-96B6-B1BFDA6D669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4" name="Text Box 923">
          <a:extLst>
            <a:ext uri="{FF2B5EF4-FFF2-40B4-BE49-F238E27FC236}">
              <a16:creationId xmlns:a16="http://schemas.microsoft.com/office/drawing/2014/main" id="{3B291505-C090-489C-BDC9-394A78860F4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5" name="Text Box 924">
          <a:extLst>
            <a:ext uri="{FF2B5EF4-FFF2-40B4-BE49-F238E27FC236}">
              <a16:creationId xmlns:a16="http://schemas.microsoft.com/office/drawing/2014/main" id="{48780459-AD21-49DA-A35C-E62F7AF63C9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6" name="Text Box 925">
          <a:extLst>
            <a:ext uri="{FF2B5EF4-FFF2-40B4-BE49-F238E27FC236}">
              <a16:creationId xmlns:a16="http://schemas.microsoft.com/office/drawing/2014/main" id="{1491DC52-4D2D-4E82-9A78-675A322C77A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7" name="Text Box 926">
          <a:extLst>
            <a:ext uri="{FF2B5EF4-FFF2-40B4-BE49-F238E27FC236}">
              <a16:creationId xmlns:a16="http://schemas.microsoft.com/office/drawing/2014/main" id="{865BDFD7-281F-440D-8C5E-2AABF4873AB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8" name="Text Box 927">
          <a:extLst>
            <a:ext uri="{FF2B5EF4-FFF2-40B4-BE49-F238E27FC236}">
              <a16:creationId xmlns:a16="http://schemas.microsoft.com/office/drawing/2014/main" id="{451CC7AE-F95D-4B2A-8682-74E1839A0C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39" name="Text Box 928">
          <a:extLst>
            <a:ext uri="{FF2B5EF4-FFF2-40B4-BE49-F238E27FC236}">
              <a16:creationId xmlns:a16="http://schemas.microsoft.com/office/drawing/2014/main" id="{F038638B-5A67-4934-8432-537DCB94A75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0" name="Text Box 929">
          <a:extLst>
            <a:ext uri="{FF2B5EF4-FFF2-40B4-BE49-F238E27FC236}">
              <a16:creationId xmlns:a16="http://schemas.microsoft.com/office/drawing/2014/main" id="{1EF0C072-BCDB-4B49-8996-976930353C0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1" name="Text Box 930">
          <a:extLst>
            <a:ext uri="{FF2B5EF4-FFF2-40B4-BE49-F238E27FC236}">
              <a16:creationId xmlns:a16="http://schemas.microsoft.com/office/drawing/2014/main" id="{B1B9119F-30B1-40A4-B1C6-88AF811E880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2" name="Text Box 931">
          <a:extLst>
            <a:ext uri="{FF2B5EF4-FFF2-40B4-BE49-F238E27FC236}">
              <a16:creationId xmlns:a16="http://schemas.microsoft.com/office/drawing/2014/main" id="{450F8FF3-0574-4B0A-94BA-1CACA5BE565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3" name="Text Box 932">
          <a:extLst>
            <a:ext uri="{FF2B5EF4-FFF2-40B4-BE49-F238E27FC236}">
              <a16:creationId xmlns:a16="http://schemas.microsoft.com/office/drawing/2014/main" id="{871A762F-6ACE-4624-A4B4-59F6505539D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4" name="Text Box 933">
          <a:extLst>
            <a:ext uri="{FF2B5EF4-FFF2-40B4-BE49-F238E27FC236}">
              <a16:creationId xmlns:a16="http://schemas.microsoft.com/office/drawing/2014/main" id="{B44DD496-6E6A-4DF9-9086-C491FF07A64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5" name="Text Box 934">
          <a:extLst>
            <a:ext uri="{FF2B5EF4-FFF2-40B4-BE49-F238E27FC236}">
              <a16:creationId xmlns:a16="http://schemas.microsoft.com/office/drawing/2014/main" id="{BBAA2D78-C71C-4EF8-9452-1AF8CB60740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6" name="Text Box 935">
          <a:extLst>
            <a:ext uri="{FF2B5EF4-FFF2-40B4-BE49-F238E27FC236}">
              <a16:creationId xmlns:a16="http://schemas.microsoft.com/office/drawing/2014/main" id="{886AA9C5-AFB7-422F-A5B4-5CA09518AE4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7" name="Text Box 936">
          <a:extLst>
            <a:ext uri="{FF2B5EF4-FFF2-40B4-BE49-F238E27FC236}">
              <a16:creationId xmlns:a16="http://schemas.microsoft.com/office/drawing/2014/main" id="{485D49FF-8FAE-4E79-8323-803CC88B3CC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8" name="Text Box 937">
          <a:extLst>
            <a:ext uri="{FF2B5EF4-FFF2-40B4-BE49-F238E27FC236}">
              <a16:creationId xmlns:a16="http://schemas.microsoft.com/office/drawing/2014/main" id="{FCACC986-219B-48B0-ADEA-974416B07E8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49" name="Text Box 938">
          <a:extLst>
            <a:ext uri="{FF2B5EF4-FFF2-40B4-BE49-F238E27FC236}">
              <a16:creationId xmlns:a16="http://schemas.microsoft.com/office/drawing/2014/main" id="{01C3F80D-5A0E-41FB-AFC4-BEA3A15CCA7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0" name="Text Box 939">
          <a:extLst>
            <a:ext uri="{FF2B5EF4-FFF2-40B4-BE49-F238E27FC236}">
              <a16:creationId xmlns:a16="http://schemas.microsoft.com/office/drawing/2014/main" id="{BB01F092-74C4-493A-A126-4CDDB6A9161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1" name="Text Box 940">
          <a:extLst>
            <a:ext uri="{FF2B5EF4-FFF2-40B4-BE49-F238E27FC236}">
              <a16:creationId xmlns:a16="http://schemas.microsoft.com/office/drawing/2014/main" id="{548D213F-25A8-4B1B-84E9-BA566B4D472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2" name="Text Box 941">
          <a:extLst>
            <a:ext uri="{FF2B5EF4-FFF2-40B4-BE49-F238E27FC236}">
              <a16:creationId xmlns:a16="http://schemas.microsoft.com/office/drawing/2014/main" id="{574ECF0F-2040-44FD-89D5-0E06CABAB3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3" name="Text Box 942">
          <a:extLst>
            <a:ext uri="{FF2B5EF4-FFF2-40B4-BE49-F238E27FC236}">
              <a16:creationId xmlns:a16="http://schemas.microsoft.com/office/drawing/2014/main" id="{846C868E-4F5F-4A23-AE73-CAC273F80A0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4" name="Text Box 943">
          <a:extLst>
            <a:ext uri="{FF2B5EF4-FFF2-40B4-BE49-F238E27FC236}">
              <a16:creationId xmlns:a16="http://schemas.microsoft.com/office/drawing/2014/main" id="{7AC4570D-5CBA-4318-844C-2BEB84B97C8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5" name="Text Box 944">
          <a:extLst>
            <a:ext uri="{FF2B5EF4-FFF2-40B4-BE49-F238E27FC236}">
              <a16:creationId xmlns:a16="http://schemas.microsoft.com/office/drawing/2014/main" id="{10113052-7803-4056-9259-3426B081889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6" name="Text Box 945">
          <a:extLst>
            <a:ext uri="{FF2B5EF4-FFF2-40B4-BE49-F238E27FC236}">
              <a16:creationId xmlns:a16="http://schemas.microsoft.com/office/drawing/2014/main" id="{48B93245-72AF-42C5-841C-7F3B732EE48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7" name="Text Box 946">
          <a:extLst>
            <a:ext uri="{FF2B5EF4-FFF2-40B4-BE49-F238E27FC236}">
              <a16:creationId xmlns:a16="http://schemas.microsoft.com/office/drawing/2014/main" id="{663EE359-58CB-4EBA-B46C-FA3785974ED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8" name="Text Box 947">
          <a:extLst>
            <a:ext uri="{FF2B5EF4-FFF2-40B4-BE49-F238E27FC236}">
              <a16:creationId xmlns:a16="http://schemas.microsoft.com/office/drawing/2014/main" id="{541AA636-C8DE-472A-BE39-8FCFD75136A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59" name="Text Box 948">
          <a:extLst>
            <a:ext uri="{FF2B5EF4-FFF2-40B4-BE49-F238E27FC236}">
              <a16:creationId xmlns:a16="http://schemas.microsoft.com/office/drawing/2014/main" id="{EF14181C-D878-4FF1-94FA-D4DB931EA0F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0" name="Text Box 949">
          <a:extLst>
            <a:ext uri="{FF2B5EF4-FFF2-40B4-BE49-F238E27FC236}">
              <a16:creationId xmlns:a16="http://schemas.microsoft.com/office/drawing/2014/main" id="{EA49D409-479D-42F2-96A9-5487AAE078D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1" name="Text Box 950">
          <a:extLst>
            <a:ext uri="{FF2B5EF4-FFF2-40B4-BE49-F238E27FC236}">
              <a16:creationId xmlns:a16="http://schemas.microsoft.com/office/drawing/2014/main" id="{2EC955C0-2BB5-491C-B4C8-AAD8F39C6E6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2" name="Text Box 951">
          <a:extLst>
            <a:ext uri="{FF2B5EF4-FFF2-40B4-BE49-F238E27FC236}">
              <a16:creationId xmlns:a16="http://schemas.microsoft.com/office/drawing/2014/main" id="{C58C8299-C3BF-43D3-B85F-4B74D9EFA5F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3" name="Text Box 952">
          <a:extLst>
            <a:ext uri="{FF2B5EF4-FFF2-40B4-BE49-F238E27FC236}">
              <a16:creationId xmlns:a16="http://schemas.microsoft.com/office/drawing/2014/main" id="{180C6708-92A7-4118-A670-4F61C0647B4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4" name="Text Box 953">
          <a:extLst>
            <a:ext uri="{FF2B5EF4-FFF2-40B4-BE49-F238E27FC236}">
              <a16:creationId xmlns:a16="http://schemas.microsoft.com/office/drawing/2014/main" id="{1DAB23AE-8C9E-4BE6-B4B9-C8B71715390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5" name="Text Box 954">
          <a:extLst>
            <a:ext uri="{FF2B5EF4-FFF2-40B4-BE49-F238E27FC236}">
              <a16:creationId xmlns:a16="http://schemas.microsoft.com/office/drawing/2014/main" id="{AB794FA1-0E45-48FD-907D-F908E73CECA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6" name="Text Box 955">
          <a:extLst>
            <a:ext uri="{FF2B5EF4-FFF2-40B4-BE49-F238E27FC236}">
              <a16:creationId xmlns:a16="http://schemas.microsoft.com/office/drawing/2014/main" id="{7A1E8FD3-AEE5-4DE2-8BE2-C2C8836831E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7" name="Text Box 956">
          <a:extLst>
            <a:ext uri="{FF2B5EF4-FFF2-40B4-BE49-F238E27FC236}">
              <a16:creationId xmlns:a16="http://schemas.microsoft.com/office/drawing/2014/main" id="{0BDF9189-74D8-47A0-838A-AED5F84999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8" name="Text Box 957">
          <a:extLst>
            <a:ext uri="{FF2B5EF4-FFF2-40B4-BE49-F238E27FC236}">
              <a16:creationId xmlns:a16="http://schemas.microsoft.com/office/drawing/2014/main" id="{7EDF52CB-59CA-40D1-A0C9-A989A827063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69" name="Text Box 958">
          <a:extLst>
            <a:ext uri="{FF2B5EF4-FFF2-40B4-BE49-F238E27FC236}">
              <a16:creationId xmlns:a16="http://schemas.microsoft.com/office/drawing/2014/main" id="{83AA3ACD-64BF-4C8E-BAF2-84DC6604F6E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0" name="Text Box 959">
          <a:extLst>
            <a:ext uri="{FF2B5EF4-FFF2-40B4-BE49-F238E27FC236}">
              <a16:creationId xmlns:a16="http://schemas.microsoft.com/office/drawing/2014/main" id="{EFCCB73D-F27F-4E84-A7A7-766957E6CF4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1" name="Text Box 960">
          <a:extLst>
            <a:ext uri="{FF2B5EF4-FFF2-40B4-BE49-F238E27FC236}">
              <a16:creationId xmlns:a16="http://schemas.microsoft.com/office/drawing/2014/main" id="{C4EF9B24-897A-4A80-BDC1-2AAB2982215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2" name="Text Box 961">
          <a:extLst>
            <a:ext uri="{FF2B5EF4-FFF2-40B4-BE49-F238E27FC236}">
              <a16:creationId xmlns:a16="http://schemas.microsoft.com/office/drawing/2014/main" id="{0ED7CE33-43E9-4B13-8B4E-F7DB2F2A6DA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3" name="Text Box 962">
          <a:extLst>
            <a:ext uri="{FF2B5EF4-FFF2-40B4-BE49-F238E27FC236}">
              <a16:creationId xmlns:a16="http://schemas.microsoft.com/office/drawing/2014/main" id="{DFBBD2DE-68A0-4978-84D6-E965DAD472B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4" name="Text Box 963">
          <a:extLst>
            <a:ext uri="{FF2B5EF4-FFF2-40B4-BE49-F238E27FC236}">
              <a16:creationId xmlns:a16="http://schemas.microsoft.com/office/drawing/2014/main" id="{6A8CD1F6-33AF-43CD-B8C1-8A58514DB9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5" name="Text Box 964">
          <a:extLst>
            <a:ext uri="{FF2B5EF4-FFF2-40B4-BE49-F238E27FC236}">
              <a16:creationId xmlns:a16="http://schemas.microsoft.com/office/drawing/2014/main" id="{5DCA540D-1380-41D6-9FD0-CABB1E351C7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6" name="Text Box 965">
          <a:extLst>
            <a:ext uri="{FF2B5EF4-FFF2-40B4-BE49-F238E27FC236}">
              <a16:creationId xmlns:a16="http://schemas.microsoft.com/office/drawing/2014/main" id="{0F020183-A171-4BF6-B682-0D45CBB784C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7" name="Text Box 966">
          <a:extLst>
            <a:ext uri="{FF2B5EF4-FFF2-40B4-BE49-F238E27FC236}">
              <a16:creationId xmlns:a16="http://schemas.microsoft.com/office/drawing/2014/main" id="{1C67A1E2-3A05-4704-AE95-CB45348F6C5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8" name="Text Box 967">
          <a:extLst>
            <a:ext uri="{FF2B5EF4-FFF2-40B4-BE49-F238E27FC236}">
              <a16:creationId xmlns:a16="http://schemas.microsoft.com/office/drawing/2014/main" id="{21A3F19A-B171-4438-8DCD-194F8278731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79" name="Text Box 968">
          <a:extLst>
            <a:ext uri="{FF2B5EF4-FFF2-40B4-BE49-F238E27FC236}">
              <a16:creationId xmlns:a16="http://schemas.microsoft.com/office/drawing/2014/main" id="{AA6EA280-B338-4124-AD45-24347AD8E94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0" name="Text Box 969">
          <a:extLst>
            <a:ext uri="{FF2B5EF4-FFF2-40B4-BE49-F238E27FC236}">
              <a16:creationId xmlns:a16="http://schemas.microsoft.com/office/drawing/2014/main" id="{F739BBEB-0086-4670-B600-7D3C27AC62D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1" name="Text Box 970">
          <a:extLst>
            <a:ext uri="{FF2B5EF4-FFF2-40B4-BE49-F238E27FC236}">
              <a16:creationId xmlns:a16="http://schemas.microsoft.com/office/drawing/2014/main" id="{C487DC8F-00FC-422D-A3C2-998027E133F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2" name="Text Box 971">
          <a:extLst>
            <a:ext uri="{FF2B5EF4-FFF2-40B4-BE49-F238E27FC236}">
              <a16:creationId xmlns:a16="http://schemas.microsoft.com/office/drawing/2014/main" id="{F625D2BC-7EEA-41C3-B7D1-DEE755D758B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3" name="Text Box 972">
          <a:extLst>
            <a:ext uri="{FF2B5EF4-FFF2-40B4-BE49-F238E27FC236}">
              <a16:creationId xmlns:a16="http://schemas.microsoft.com/office/drawing/2014/main" id="{9E3D5397-1DAE-45F5-A212-B8F68F5F150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4" name="Text Box 973">
          <a:extLst>
            <a:ext uri="{FF2B5EF4-FFF2-40B4-BE49-F238E27FC236}">
              <a16:creationId xmlns:a16="http://schemas.microsoft.com/office/drawing/2014/main" id="{BBBF44C0-B826-4E8F-B308-91AE795050D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5" name="Text Box 974">
          <a:extLst>
            <a:ext uri="{FF2B5EF4-FFF2-40B4-BE49-F238E27FC236}">
              <a16:creationId xmlns:a16="http://schemas.microsoft.com/office/drawing/2014/main" id="{20021646-B128-4BA1-8EB5-980F5AB4855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6" name="Text Box 975">
          <a:extLst>
            <a:ext uri="{FF2B5EF4-FFF2-40B4-BE49-F238E27FC236}">
              <a16:creationId xmlns:a16="http://schemas.microsoft.com/office/drawing/2014/main" id="{02666179-662E-4FE2-9B6E-4ECD537E093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7" name="Text Box 976">
          <a:extLst>
            <a:ext uri="{FF2B5EF4-FFF2-40B4-BE49-F238E27FC236}">
              <a16:creationId xmlns:a16="http://schemas.microsoft.com/office/drawing/2014/main" id="{C6D539BE-51D7-410D-87A2-CD06594ED7C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8" name="Text Box 977">
          <a:extLst>
            <a:ext uri="{FF2B5EF4-FFF2-40B4-BE49-F238E27FC236}">
              <a16:creationId xmlns:a16="http://schemas.microsoft.com/office/drawing/2014/main" id="{12030219-8100-435D-B9B6-2ED1AF3A813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89" name="Text Box 978">
          <a:extLst>
            <a:ext uri="{FF2B5EF4-FFF2-40B4-BE49-F238E27FC236}">
              <a16:creationId xmlns:a16="http://schemas.microsoft.com/office/drawing/2014/main" id="{FA23248A-953C-4E39-AC8A-B236A0B31F3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0" name="Text Box 979">
          <a:extLst>
            <a:ext uri="{FF2B5EF4-FFF2-40B4-BE49-F238E27FC236}">
              <a16:creationId xmlns:a16="http://schemas.microsoft.com/office/drawing/2014/main" id="{21562883-A138-4BBF-9624-84731C55781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1" name="Text Box 980">
          <a:extLst>
            <a:ext uri="{FF2B5EF4-FFF2-40B4-BE49-F238E27FC236}">
              <a16:creationId xmlns:a16="http://schemas.microsoft.com/office/drawing/2014/main" id="{1E7785E3-F055-4A50-BB44-B99B7BAE122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2" name="Text Box 981">
          <a:extLst>
            <a:ext uri="{FF2B5EF4-FFF2-40B4-BE49-F238E27FC236}">
              <a16:creationId xmlns:a16="http://schemas.microsoft.com/office/drawing/2014/main" id="{018D7B79-CDF8-4032-AF57-6226CB42462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3" name="Text Box 982">
          <a:extLst>
            <a:ext uri="{FF2B5EF4-FFF2-40B4-BE49-F238E27FC236}">
              <a16:creationId xmlns:a16="http://schemas.microsoft.com/office/drawing/2014/main" id="{B4BCB3D1-709F-4876-ABC7-2E555C23278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4" name="Text Box 983">
          <a:extLst>
            <a:ext uri="{FF2B5EF4-FFF2-40B4-BE49-F238E27FC236}">
              <a16:creationId xmlns:a16="http://schemas.microsoft.com/office/drawing/2014/main" id="{BA29D8FE-FE1D-4BA9-A0CC-8C94A3049C4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5" name="Text Box 984">
          <a:extLst>
            <a:ext uri="{FF2B5EF4-FFF2-40B4-BE49-F238E27FC236}">
              <a16:creationId xmlns:a16="http://schemas.microsoft.com/office/drawing/2014/main" id="{6F52B701-EE84-45EE-A05D-34A87636450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6" name="Text Box 985">
          <a:extLst>
            <a:ext uri="{FF2B5EF4-FFF2-40B4-BE49-F238E27FC236}">
              <a16:creationId xmlns:a16="http://schemas.microsoft.com/office/drawing/2014/main" id="{D57F2E13-2B9A-493C-B322-E092E85F7F6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7" name="Text Box 986">
          <a:extLst>
            <a:ext uri="{FF2B5EF4-FFF2-40B4-BE49-F238E27FC236}">
              <a16:creationId xmlns:a16="http://schemas.microsoft.com/office/drawing/2014/main" id="{C6B97BE9-65FF-4296-AF0A-970D7B54E97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8" name="Text Box 987">
          <a:extLst>
            <a:ext uri="{FF2B5EF4-FFF2-40B4-BE49-F238E27FC236}">
              <a16:creationId xmlns:a16="http://schemas.microsoft.com/office/drawing/2014/main" id="{387716F1-D442-47F8-B5C6-023F8844AD3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599" name="Text Box 988">
          <a:extLst>
            <a:ext uri="{FF2B5EF4-FFF2-40B4-BE49-F238E27FC236}">
              <a16:creationId xmlns:a16="http://schemas.microsoft.com/office/drawing/2014/main" id="{2FF8053F-49AB-4202-9055-22C4709986B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0" name="Text Box 989">
          <a:extLst>
            <a:ext uri="{FF2B5EF4-FFF2-40B4-BE49-F238E27FC236}">
              <a16:creationId xmlns:a16="http://schemas.microsoft.com/office/drawing/2014/main" id="{9DE2C7ED-3C83-4754-A267-F3060DC1625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1" name="Text Box 990">
          <a:extLst>
            <a:ext uri="{FF2B5EF4-FFF2-40B4-BE49-F238E27FC236}">
              <a16:creationId xmlns:a16="http://schemas.microsoft.com/office/drawing/2014/main" id="{0DF14768-7521-4519-949A-2A40B2E4A3E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2" name="Text Box 991">
          <a:extLst>
            <a:ext uri="{FF2B5EF4-FFF2-40B4-BE49-F238E27FC236}">
              <a16:creationId xmlns:a16="http://schemas.microsoft.com/office/drawing/2014/main" id="{16CAF1A2-4993-414F-B194-93794F2285C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3" name="Text Box 992">
          <a:extLst>
            <a:ext uri="{FF2B5EF4-FFF2-40B4-BE49-F238E27FC236}">
              <a16:creationId xmlns:a16="http://schemas.microsoft.com/office/drawing/2014/main" id="{55990061-3CA7-4CDA-98E7-9658A9EC986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4" name="Text Box 993">
          <a:extLst>
            <a:ext uri="{FF2B5EF4-FFF2-40B4-BE49-F238E27FC236}">
              <a16:creationId xmlns:a16="http://schemas.microsoft.com/office/drawing/2014/main" id="{93A339D4-D972-42B9-8EC1-CD97B930EF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5" name="Text Box 994">
          <a:extLst>
            <a:ext uri="{FF2B5EF4-FFF2-40B4-BE49-F238E27FC236}">
              <a16:creationId xmlns:a16="http://schemas.microsoft.com/office/drawing/2014/main" id="{47ADD5D9-F7F2-4B4F-BF83-B323A003E08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6" name="Text Box 995">
          <a:extLst>
            <a:ext uri="{FF2B5EF4-FFF2-40B4-BE49-F238E27FC236}">
              <a16:creationId xmlns:a16="http://schemas.microsoft.com/office/drawing/2014/main" id="{960D4172-A19D-4861-857B-B0E3D731DD2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7" name="Text Box 996">
          <a:extLst>
            <a:ext uri="{FF2B5EF4-FFF2-40B4-BE49-F238E27FC236}">
              <a16:creationId xmlns:a16="http://schemas.microsoft.com/office/drawing/2014/main" id="{39E2F2F1-7A53-47F7-A497-F0CFCFE8D24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8" name="Text Box 997">
          <a:extLst>
            <a:ext uri="{FF2B5EF4-FFF2-40B4-BE49-F238E27FC236}">
              <a16:creationId xmlns:a16="http://schemas.microsoft.com/office/drawing/2014/main" id="{26AD3364-4550-444B-A210-5EEE03A8EED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09" name="Text Box 998">
          <a:extLst>
            <a:ext uri="{FF2B5EF4-FFF2-40B4-BE49-F238E27FC236}">
              <a16:creationId xmlns:a16="http://schemas.microsoft.com/office/drawing/2014/main" id="{EEA9FA76-F4E3-41D6-9EA8-3637E7D84DC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0" name="Text Box 999">
          <a:extLst>
            <a:ext uri="{FF2B5EF4-FFF2-40B4-BE49-F238E27FC236}">
              <a16:creationId xmlns:a16="http://schemas.microsoft.com/office/drawing/2014/main" id="{7BA8323C-B8A9-41EB-8F56-7A41916ECFB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1" name="Text Box 1000">
          <a:extLst>
            <a:ext uri="{FF2B5EF4-FFF2-40B4-BE49-F238E27FC236}">
              <a16:creationId xmlns:a16="http://schemas.microsoft.com/office/drawing/2014/main" id="{99740568-B437-4E6F-BAFA-4377BC5B591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2" name="Text Box 1001">
          <a:extLst>
            <a:ext uri="{FF2B5EF4-FFF2-40B4-BE49-F238E27FC236}">
              <a16:creationId xmlns:a16="http://schemas.microsoft.com/office/drawing/2014/main" id="{EA6026CD-7B5D-4EE1-A39E-30FC5F1B25C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3" name="Text Box 1002">
          <a:extLst>
            <a:ext uri="{FF2B5EF4-FFF2-40B4-BE49-F238E27FC236}">
              <a16:creationId xmlns:a16="http://schemas.microsoft.com/office/drawing/2014/main" id="{5CBA5A7C-5391-4E2C-9CDC-7CD621072E4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4" name="Text Box 1003">
          <a:extLst>
            <a:ext uri="{FF2B5EF4-FFF2-40B4-BE49-F238E27FC236}">
              <a16:creationId xmlns:a16="http://schemas.microsoft.com/office/drawing/2014/main" id="{84C689CD-D39E-4729-9E42-784D8929B16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5" name="Text Box 1004">
          <a:extLst>
            <a:ext uri="{FF2B5EF4-FFF2-40B4-BE49-F238E27FC236}">
              <a16:creationId xmlns:a16="http://schemas.microsoft.com/office/drawing/2014/main" id="{6FD0F093-70D9-4701-9A84-A61A825A42E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6" name="Text Box 1005">
          <a:extLst>
            <a:ext uri="{FF2B5EF4-FFF2-40B4-BE49-F238E27FC236}">
              <a16:creationId xmlns:a16="http://schemas.microsoft.com/office/drawing/2014/main" id="{5DFF8E28-87DD-429E-A0E7-D4DDFA92296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7" name="Text Box 1006">
          <a:extLst>
            <a:ext uri="{FF2B5EF4-FFF2-40B4-BE49-F238E27FC236}">
              <a16:creationId xmlns:a16="http://schemas.microsoft.com/office/drawing/2014/main" id="{B99546C9-F87B-47A7-993D-C1133DAE087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8" name="Text Box 1007">
          <a:extLst>
            <a:ext uri="{FF2B5EF4-FFF2-40B4-BE49-F238E27FC236}">
              <a16:creationId xmlns:a16="http://schemas.microsoft.com/office/drawing/2014/main" id="{ACB8168D-7BBB-485D-96F9-366126F938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19" name="Text Box 1008">
          <a:extLst>
            <a:ext uri="{FF2B5EF4-FFF2-40B4-BE49-F238E27FC236}">
              <a16:creationId xmlns:a16="http://schemas.microsoft.com/office/drawing/2014/main" id="{574AD058-ED57-4BC1-80F8-49ED8CC51EB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0" name="Text Box 1009">
          <a:extLst>
            <a:ext uri="{FF2B5EF4-FFF2-40B4-BE49-F238E27FC236}">
              <a16:creationId xmlns:a16="http://schemas.microsoft.com/office/drawing/2014/main" id="{8279C1AB-5683-42C6-9ECC-E3BCE2EFDD6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1" name="Text Box 1010">
          <a:extLst>
            <a:ext uri="{FF2B5EF4-FFF2-40B4-BE49-F238E27FC236}">
              <a16:creationId xmlns:a16="http://schemas.microsoft.com/office/drawing/2014/main" id="{EDC7BFB5-C00E-4630-B225-A71FE584476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2" name="Text Box 1011">
          <a:extLst>
            <a:ext uri="{FF2B5EF4-FFF2-40B4-BE49-F238E27FC236}">
              <a16:creationId xmlns:a16="http://schemas.microsoft.com/office/drawing/2014/main" id="{C2976CB4-F2EC-4BD2-AD2D-DDF4C32A111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3" name="Text Box 1012">
          <a:extLst>
            <a:ext uri="{FF2B5EF4-FFF2-40B4-BE49-F238E27FC236}">
              <a16:creationId xmlns:a16="http://schemas.microsoft.com/office/drawing/2014/main" id="{8EB7BC17-1950-48A9-B86F-0134DCCD4FB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4" name="Text Box 1013">
          <a:extLst>
            <a:ext uri="{FF2B5EF4-FFF2-40B4-BE49-F238E27FC236}">
              <a16:creationId xmlns:a16="http://schemas.microsoft.com/office/drawing/2014/main" id="{A1036418-A203-48B3-A6CC-B12BF1296E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5" name="Text Box 1014">
          <a:extLst>
            <a:ext uri="{FF2B5EF4-FFF2-40B4-BE49-F238E27FC236}">
              <a16:creationId xmlns:a16="http://schemas.microsoft.com/office/drawing/2014/main" id="{0B83AA0B-DF48-4095-A6E0-60DFD0CC1CF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6" name="Text Box 1015">
          <a:extLst>
            <a:ext uri="{FF2B5EF4-FFF2-40B4-BE49-F238E27FC236}">
              <a16:creationId xmlns:a16="http://schemas.microsoft.com/office/drawing/2014/main" id="{55FB1A6F-121C-4F41-B2D2-1EB45BBDA3D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7" name="Text Box 1016">
          <a:extLst>
            <a:ext uri="{FF2B5EF4-FFF2-40B4-BE49-F238E27FC236}">
              <a16:creationId xmlns:a16="http://schemas.microsoft.com/office/drawing/2014/main" id="{3E36006B-73BC-4D42-BF05-778F5AE65E5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8" name="Text Box 1017">
          <a:extLst>
            <a:ext uri="{FF2B5EF4-FFF2-40B4-BE49-F238E27FC236}">
              <a16:creationId xmlns:a16="http://schemas.microsoft.com/office/drawing/2014/main" id="{42DB83D9-F31A-4655-9952-99071C9B628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29" name="Text Box 1018">
          <a:extLst>
            <a:ext uri="{FF2B5EF4-FFF2-40B4-BE49-F238E27FC236}">
              <a16:creationId xmlns:a16="http://schemas.microsoft.com/office/drawing/2014/main" id="{E9F606A6-7238-43F0-BA82-5524F66DB6A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0" name="Text Box 1019">
          <a:extLst>
            <a:ext uri="{FF2B5EF4-FFF2-40B4-BE49-F238E27FC236}">
              <a16:creationId xmlns:a16="http://schemas.microsoft.com/office/drawing/2014/main" id="{18DEFCB0-69CE-4A9E-AD8C-ABA85FC9BDE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1" name="Text Box 1020">
          <a:extLst>
            <a:ext uri="{FF2B5EF4-FFF2-40B4-BE49-F238E27FC236}">
              <a16:creationId xmlns:a16="http://schemas.microsoft.com/office/drawing/2014/main" id="{66AEDC8F-DD44-4F68-A182-870F726FAF1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2" name="Text Box 1021">
          <a:extLst>
            <a:ext uri="{FF2B5EF4-FFF2-40B4-BE49-F238E27FC236}">
              <a16:creationId xmlns:a16="http://schemas.microsoft.com/office/drawing/2014/main" id="{CBCC4684-F3FB-4394-B1DC-2B26954DB6B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3" name="Text Box 1022">
          <a:extLst>
            <a:ext uri="{FF2B5EF4-FFF2-40B4-BE49-F238E27FC236}">
              <a16:creationId xmlns:a16="http://schemas.microsoft.com/office/drawing/2014/main" id="{F50EEC5A-64D6-4F08-86CD-F678CBE7AF2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4" name="Text Box 1023">
          <a:extLst>
            <a:ext uri="{FF2B5EF4-FFF2-40B4-BE49-F238E27FC236}">
              <a16:creationId xmlns:a16="http://schemas.microsoft.com/office/drawing/2014/main" id="{94F97E71-565E-489E-A0B4-452FD115A61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5" name="Text Box 1024">
          <a:extLst>
            <a:ext uri="{FF2B5EF4-FFF2-40B4-BE49-F238E27FC236}">
              <a16:creationId xmlns:a16="http://schemas.microsoft.com/office/drawing/2014/main" id="{C1CCDF1B-265D-4D51-A01C-F8BD28ACA35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6" name="Text Box 1025">
          <a:extLst>
            <a:ext uri="{FF2B5EF4-FFF2-40B4-BE49-F238E27FC236}">
              <a16:creationId xmlns:a16="http://schemas.microsoft.com/office/drawing/2014/main" id="{A27B56E7-89A9-47BB-8FED-45CACB07F83A}"/>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7" name="Text Box 1026">
          <a:extLst>
            <a:ext uri="{FF2B5EF4-FFF2-40B4-BE49-F238E27FC236}">
              <a16:creationId xmlns:a16="http://schemas.microsoft.com/office/drawing/2014/main" id="{49A0CF2B-99F7-4B98-ABCB-74024C091A2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8" name="Text Box 1027">
          <a:extLst>
            <a:ext uri="{FF2B5EF4-FFF2-40B4-BE49-F238E27FC236}">
              <a16:creationId xmlns:a16="http://schemas.microsoft.com/office/drawing/2014/main" id="{2A19AD45-4120-4CF6-8992-93ECFED2906B}"/>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39" name="Text Box 1028">
          <a:extLst>
            <a:ext uri="{FF2B5EF4-FFF2-40B4-BE49-F238E27FC236}">
              <a16:creationId xmlns:a16="http://schemas.microsoft.com/office/drawing/2014/main" id="{D4DB5BA2-0697-4E2B-9D67-18703ABB972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0" name="Text Box 1029">
          <a:extLst>
            <a:ext uri="{FF2B5EF4-FFF2-40B4-BE49-F238E27FC236}">
              <a16:creationId xmlns:a16="http://schemas.microsoft.com/office/drawing/2014/main" id="{BCDA5E48-7B79-433B-809D-FD701BDF85E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1" name="Text Box 1030">
          <a:extLst>
            <a:ext uri="{FF2B5EF4-FFF2-40B4-BE49-F238E27FC236}">
              <a16:creationId xmlns:a16="http://schemas.microsoft.com/office/drawing/2014/main" id="{AE2DFD9D-8B1C-404D-A35C-769A2238D90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2" name="Text Box 1031">
          <a:extLst>
            <a:ext uri="{FF2B5EF4-FFF2-40B4-BE49-F238E27FC236}">
              <a16:creationId xmlns:a16="http://schemas.microsoft.com/office/drawing/2014/main" id="{7D1E5C2D-1749-4433-8C8D-78B939E3291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3" name="Text Box 1032">
          <a:extLst>
            <a:ext uri="{FF2B5EF4-FFF2-40B4-BE49-F238E27FC236}">
              <a16:creationId xmlns:a16="http://schemas.microsoft.com/office/drawing/2014/main" id="{2637648A-A619-4E2B-B005-930A4798FEE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4" name="Text Box 1033">
          <a:extLst>
            <a:ext uri="{FF2B5EF4-FFF2-40B4-BE49-F238E27FC236}">
              <a16:creationId xmlns:a16="http://schemas.microsoft.com/office/drawing/2014/main" id="{ACBBEF65-B540-4FB5-AE2E-A49AC794286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5" name="Text Box 1034">
          <a:extLst>
            <a:ext uri="{FF2B5EF4-FFF2-40B4-BE49-F238E27FC236}">
              <a16:creationId xmlns:a16="http://schemas.microsoft.com/office/drawing/2014/main" id="{8B585834-0419-43CC-87EB-CBF1CA09AE31}"/>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6" name="Text Box 1035">
          <a:extLst>
            <a:ext uri="{FF2B5EF4-FFF2-40B4-BE49-F238E27FC236}">
              <a16:creationId xmlns:a16="http://schemas.microsoft.com/office/drawing/2014/main" id="{9ED74A54-4346-4BA2-ADA4-7E6F877F3ECE}"/>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7" name="Text Box 1036">
          <a:extLst>
            <a:ext uri="{FF2B5EF4-FFF2-40B4-BE49-F238E27FC236}">
              <a16:creationId xmlns:a16="http://schemas.microsoft.com/office/drawing/2014/main" id="{134F0663-D1EE-49AF-A195-F8D978D809F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8" name="Text Box 1037">
          <a:extLst>
            <a:ext uri="{FF2B5EF4-FFF2-40B4-BE49-F238E27FC236}">
              <a16:creationId xmlns:a16="http://schemas.microsoft.com/office/drawing/2014/main" id="{E25BBD5C-C2B9-433C-8356-994E1911DDC7}"/>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49" name="Text Box 1038">
          <a:extLst>
            <a:ext uri="{FF2B5EF4-FFF2-40B4-BE49-F238E27FC236}">
              <a16:creationId xmlns:a16="http://schemas.microsoft.com/office/drawing/2014/main" id="{B4F25563-FC59-49FA-9DF8-3E0AA7A68B70}"/>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0" name="Text Box 1039">
          <a:extLst>
            <a:ext uri="{FF2B5EF4-FFF2-40B4-BE49-F238E27FC236}">
              <a16:creationId xmlns:a16="http://schemas.microsoft.com/office/drawing/2014/main" id="{D9CBB3EE-879D-465E-8845-540945C56E68}"/>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1" name="Text Box 1040">
          <a:extLst>
            <a:ext uri="{FF2B5EF4-FFF2-40B4-BE49-F238E27FC236}">
              <a16:creationId xmlns:a16="http://schemas.microsoft.com/office/drawing/2014/main" id="{4901BF10-5EF5-4310-97EB-D506DC70BDD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2" name="Text Box 1041">
          <a:extLst>
            <a:ext uri="{FF2B5EF4-FFF2-40B4-BE49-F238E27FC236}">
              <a16:creationId xmlns:a16="http://schemas.microsoft.com/office/drawing/2014/main" id="{F333EB54-A437-422D-A05D-4680CD37647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3" name="Text Box 1042">
          <a:extLst>
            <a:ext uri="{FF2B5EF4-FFF2-40B4-BE49-F238E27FC236}">
              <a16:creationId xmlns:a16="http://schemas.microsoft.com/office/drawing/2014/main" id="{5462CE8D-96B5-4CD2-87BE-E9203E9A91E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4" name="Text Box 1043">
          <a:extLst>
            <a:ext uri="{FF2B5EF4-FFF2-40B4-BE49-F238E27FC236}">
              <a16:creationId xmlns:a16="http://schemas.microsoft.com/office/drawing/2014/main" id="{4C9CA8EF-1D31-42EF-87AA-8BA8E02B931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5" name="Text Box 1044">
          <a:extLst>
            <a:ext uri="{FF2B5EF4-FFF2-40B4-BE49-F238E27FC236}">
              <a16:creationId xmlns:a16="http://schemas.microsoft.com/office/drawing/2014/main" id="{BC988DD7-7583-40DA-B8B0-9500F467CA0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6" name="Text Box 1045">
          <a:extLst>
            <a:ext uri="{FF2B5EF4-FFF2-40B4-BE49-F238E27FC236}">
              <a16:creationId xmlns:a16="http://schemas.microsoft.com/office/drawing/2014/main" id="{ED8FB722-EBE1-490A-B906-E6B892633AC9}"/>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7" name="Text Box 1046">
          <a:extLst>
            <a:ext uri="{FF2B5EF4-FFF2-40B4-BE49-F238E27FC236}">
              <a16:creationId xmlns:a16="http://schemas.microsoft.com/office/drawing/2014/main" id="{F8CE82B8-3698-4FB2-BFCE-89D209975F4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8" name="Text Box 1047">
          <a:extLst>
            <a:ext uri="{FF2B5EF4-FFF2-40B4-BE49-F238E27FC236}">
              <a16:creationId xmlns:a16="http://schemas.microsoft.com/office/drawing/2014/main" id="{C2687609-C0B6-493E-94C5-9DCFF70E5403}"/>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59" name="Text Box 1048">
          <a:extLst>
            <a:ext uri="{FF2B5EF4-FFF2-40B4-BE49-F238E27FC236}">
              <a16:creationId xmlns:a16="http://schemas.microsoft.com/office/drawing/2014/main" id="{D63A9E76-E834-4829-8E41-95178542C53F}"/>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0" name="Text Box 1049">
          <a:extLst>
            <a:ext uri="{FF2B5EF4-FFF2-40B4-BE49-F238E27FC236}">
              <a16:creationId xmlns:a16="http://schemas.microsoft.com/office/drawing/2014/main" id="{2C6D40C4-9118-4B1D-AA6E-1A27C3830E1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1" name="Text Box 1050">
          <a:extLst>
            <a:ext uri="{FF2B5EF4-FFF2-40B4-BE49-F238E27FC236}">
              <a16:creationId xmlns:a16="http://schemas.microsoft.com/office/drawing/2014/main" id="{3E144DEB-8060-411B-88E9-99922F655C55}"/>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2" name="Text Box 1051">
          <a:extLst>
            <a:ext uri="{FF2B5EF4-FFF2-40B4-BE49-F238E27FC236}">
              <a16:creationId xmlns:a16="http://schemas.microsoft.com/office/drawing/2014/main" id="{DE327144-7BD6-4DBC-ACFB-9AB73FFB8E1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3" name="Text Box 1052">
          <a:extLst>
            <a:ext uri="{FF2B5EF4-FFF2-40B4-BE49-F238E27FC236}">
              <a16:creationId xmlns:a16="http://schemas.microsoft.com/office/drawing/2014/main" id="{1B550E4F-330E-46FE-AA5B-03947D1989A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4" name="Text Box 1053">
          <a:extLst>
            <a:ext uri="{FF2B5EF4-FFF2-40B4-BE49-F238E27FC236}">
              <a16:creationId xmlns:a16="http://schemas.microsoft.com/office/drawing/2014/main" id="{D912C95B-4061-45E7-900D-C9AF31C0F93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5" name="Text Box 1054">
          <a:extLst>
            <a:ext uri="{FF2B5EF4-FFF2-40B4-BE49-F238E27FC236}">
              <a16:creationId xmlns:a16="http://schemas.microsoft.com/office/drawing/2014/main" id="{ACCEC5C9-C86D-4568-85A7-CA3C43B3E4C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6" name="Text Box 1055">
          <a:extLst>
            <a:ext uri="{FF2B5EF4-FFF2-40B4-BE49-F238E27FC236}">
              <a16:creationId xmlns:a16="http://schemas.microsoft.com/office/drawing/2014/main" id="{D82D63A7-6B12-4B2F-B84E-B60204ED71B4}"/>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7" name="Text Box 1056">
          <a:extLst>
            <a:ext uri="{FF2B5EF4-FFF2-40B4-BE49-F238E27FC236}">
              <a16:creationId xmlns:a16="http://schemas.microsoft.com/office/drawing/2014/main" id="{169D91C6-DE8B-409B-8C14-771196C85FD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8" name="Text Box 1057">
          <a:extLst>
            <a:ext uri="{FF2B5EF4-FFF2-40B4-BE49-F238E27FC236}">
              <a16:creationId xmlns:a16="http://schemas.microsoft.com/office/drawing/2014/main" id="{B6092A1E-FAAB-41B0-8F7E-8876A9EB238D}"/>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69" name="Text Box 1058">
          <a:extLst>
            <a:ext uri="{FF2B5EF4-FFF2-40B4-BE49-F238E27FC236}">
              <a16:creationId xmlns:a16="http://schemas.microsoft.com/office/drawing/2014/main" id="{F6925B62-3C50-40E4-BDB7-D7153811CF2C}"/>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70" name="Text Box 1059">
          <a:extLst>
            <a:ext uri="{FF2B5EF4-FFF2-40B4-BE49-F238E27FC236}">
              <a16:creationId xmlns:a16="http://schemas.microsoft.com/office/drawing/2014/main" id="{D2B92E85-AA54-4F65-9994-0203BEA12C1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71" name="Text Box 1060">
          <a:extLst>
            <a:ext uri="{FF2B5EF4-FFF2-40B4-BE49-F238E27FC236}">
              <a16:creationId xmlns:a16="http://schemas.microsoft.com/office/drawing/2014/main" id="{CD4FEB50-0520-4BF8-9C4F-E11968F2B882}"/>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123</xdr:row>
      <xdr:rowOff>0</xdr:rowOff>
    </xdr:from>
    <xdr:ext cx="76200" cy="219075"/>
    <xdr:sp macro="" textlink="">
      <xdr:nvSpPr>
        <xdr:cNvPr id="13672" name="Text Box 1061">
          <a:extLst>
            <a:ext uri="{FF2B5EF4-FFF2-40B4-BE49-F238E27FC236}">
              <a16:creationId xmlns:a16="http://schemas.microsoft.com/office/drawing/2014/main" id="{C8CD14BA-D9D6-44EF-A7A9-4CD4EFAAD716}"/>
            </a:ext>
          </a:extLst>
        </xdr:cNvPr>
        <xdr:cNvSpPr txBox="1">
          <a:spLocks noChangeArrowheads="1"/>
        </xdr:cNvSpPr>
      </xdr:nvSpPr>
      <xdr:spPr bwMode="auto">
        <a:xfrm>
          <a:off x="4800600" y="17670780"/>
          <a:ext cx="762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27749-BB17-415B-9A2F-73C3839319FE}">
  <sheetPr>
    <tabColor rgb="FF00B050"/>
    <pageSetUpPr fitToPage="1"/>
  </sheetPr>
  <dimension ref="A2:P25"/>
  <sheetViews>
    <sheetView view="pageBreakPreview" zoomScaleNormal="100" zoomScaleSheetLayoutView="100" workbookViewId="0">
      <selection activeCell="K21" sqref="K21"/>
    </sheetView>
  </sheetViews>
  <sheetFormatPr defaultColWidth="9.28515625" defaultRowHeight="12.75"/>
  <cols>
    <col min="1" max="1" width="9.140625" style="8" customWidth="1"/>
    <col min="2" max="2" width="12.7109375" style="8" customWidth="1"/>
    <col min="3" max="3" width="45" style="8" customWidth="1"/>
    <col min="4" max="4" width="24.7109375" style="8" customWidth="1"/>
    <col min="5" max="5" width="10.5703125" style="11" bestFit="1" customWidth="1"/>
    <col min="6" max="6" width="9.28515625" style="11"/>
    <col min="7" max="7" width="8.140625" style="11" customWidth="1"/>
    <col min="8" max="8" width="8.42578125" style="11" customWidth="1"/>
    <col min="9" max="9" width="8.5703125" style="11" customWidth="1"/>
    <col min="10" max="10" width="8.28515625" style="11" customWidth="1"/>
    <col min="11" max="16384" width="9.28515625" style="11"/>
  </cols>
  <sheetData>
    <row r="2" spans="1:16">
      <c r="A2" s="158" t="s">
        <v>34</v>
      </c>
      <c r="B2" s="158"/>
      <c r="C2" s="158"/>
      <c r="D2" s="158"/>
    </row>
    <row r="3" spans="1:16">
      <c r="A3" s="159" t="s">
        <v>35</v>
      </c>
      <c r="B3" s="159"/>
      <c r="C3" s="159"/>
      <c r="D3" s="159"/>
    </row>
    <row r="4" spans="1:16">
      <c r="A4" s="160" t="s">
        <v>36</v>
      </c>
      <c r="B4" s="160"/>
      <c r="C4" s="160"/>
      <c r="D4" s="160"/>
    </row>
    <row r="5" spans="1:16">
      <c r="A5" s="2"/>
      <c r="B5" s="2"/>
      <c r="C5" s="2"/>
      <c r="D5" s="3" t="s">
        <v>37</v>
      </c>
    </row>
    <row r="6" spans="1:16">
      <c r="B6" s="158" t="s">
        <v>38</v>
      </c>
      <c r="C6" s="158"/>
      <c r="D6" s="158"/>
    </row>
    <row r="7" spans="1:16" s="24" customFormat="1">
      <c r="A7" s="8"/>
      <c r="B7" s="23"/>
      <c r="C7" s="23"/>
      <c r="D7" s="23"/>
    </row>
    <row r="8" spans="1:16" ht="20.25">
      <c r="A8" s="161" t="s">
        <v>84</v>
      </c>
      <c r="B8" s="161"/>
      <c r="C8" s="161"/>
      <c r="D8" s="161"/>
    </row>
    <row r="9" spans="1:16">
      <c r="A9" s="1"/>
      <c r="B9" s="1"/>
      <c r="C9" s="1"/>
      <c r="D9" s="1"/>
    </row>
    <row r="10" spans="1:16" s="13" customFormat="1" ht="30.6" customHeight="1">
      <c r="A10" s="162" t="s">
        <v>147</v>
      </c>
      <c r="B10" s="162"/>
      <c r="C10" s="162"/>
      <c r="D10" s="162"/>
      <c r="E10" s="14"/>
      <c r="F10" s="14"/>
      <c r="G10" s="14"/>
      <c r="H10" s="14"/>
      <c r="I10" s="14"/>
      <c r="J10" s="14"/>
      <c r="K10" s="14"/>
      <c r="L10" s="14"/>
      <c r="M10" s="14"/>
      <c r="N10" s="14"/>
      <c r="O10" s="14"/>
      <c r="P10" s="14"/>
    </row>
    <row r="11" spans="1:16" s="13" customFormat="1" ht="16.5" customHeight="1">
      <c r="A11" s="162" t="s">
        <v>148</v>
      </c>
      <c r="B11" s="162"/>
      <c r="C11" s="162"/>
      <c r="D11" s="162"/>
      <c r="E11" s="162"/>
      <c r="F11" s="162"/>
      <c r="G11" s="162"/>
      <c r="H11" s="162"/>
      <c r="I11" s="162"/>
      <c r="J11" s="162"/>
      <c r="K11" s="162"/>
      <c r="L11" s="4"/>
      <c r="M11" s="4"/>
      <c r="N11" s="4"/>
      <c r="O11" s="4"/>
      <c r="P11" s="4"/>
    </row>
    <row r="12" spans="1:16" s="13" customFormat="1" ht="24.75" customHeight="1">
      <c r="A12" s="162" t="s">
        <v>149</v>
      </c>
      <c r="B12" s="162"/>
      <c r="C12" s="162"/>
      <c r="D12" s="162"/>
      <c r="E12" s="162"/>
      <c r="F12" s="162"/>
      <c r="G12" s="162"/>
      <c r="H12" s="162"/>
      <c r="I12" s="162"/>
      <c r="J12" s="162"/>
      <c r="K12" s="162"/>
      <c r="L12" s="162"/>
      <c r="M12" s="162"/>
      <c r="N12" s="162"/>
      <c r="O12" s="162"/>
      <c r="P12" s="162"/>
    </row>
    <row r="13" spans="1:16" s="13" customFormat="1" ht="15.75" customHeight="1">
      <c r="A13" s="162" t="s">
        <v>386</v>
      </c>
      <c r="B13" s="162"/>
      <c r="C13" s="162"/>
      <c r="D13" s="162"/>
      <c r="E13" s="162"/>
      <c r="F13" s="162"/>
      <c r="G13" s="162"/>
      <c r="H13" s="162"/>
      <c r="I13" s="162"/>
      <c r="J13" s="162"/>
      <c r="K13" s="162"/>
      <c r="L13" s="162"/>
      <c r="M13" s="162"/>
      <c r="N13" s="162"/>
      <c r="O13" s="162"/>
      <c r="P13" s="162"/>
    </row>
    <row r="14" spans="1:16" ht="16.5" customHeight="1">
      <c r="A14" s="164" t="s">
        <v>385</v>
      </c>
      <c r="B14" s="164"/>
      <c r="C14" s="164"/>
      <c r="D14" s="164"/>
    </row>
    <row r="15" spans="1:16" s="24" customFormat="1" ht="17.25" customHeight="1">
      <c r="A15" s="8"/>
      <c r="B15" s="8"/>
      <c r="C15" s="8"/>
      <c r="D15" s="25"/>
    </row>
    <row r="16" spans="1:16">
      <c r="A16" s="26" t="s">
        <v>40</v>
      </c>
      <c r="B16" s="165" t="s">
        <v>42</v>
      </c>
      <c r="C16" s="165"/>
      <c r="D16" s="41" t="s">
        <v>33</v>
      </c>
    </row>
    <row r="17" spans="1:10" ht="55.9" customHeight="1">
      <c r="A17" s="73">
        <v>1</v>
      </c>
      <c r="B17" s="166" t="s">
        <v>150</v>
      </c>
      <c r="C17" s="167"/>
      <c r="D17" s="82">
        <f>'Koptame '!D17</f>
        <v>0</v>
      </c>
      <c r="E17" s="27"/>
      <c r="G17" s="162"/>
      <c r="H17" s="162"/>
      <c r="I17" s="162"/>
      <c r="J17" s="162"/>
    </row>
    <row r="18" spans="1:10" ht="14.25" customHeight="1">
      <c r="A18" s="28"/>
      <c r="B18" s="29"/>
      <c r="C18" s="30"/>
      <c r="D18" s="82"/>
    </row>
    <row r="19" spans="1:10" ht="15.75" customHeight="1">
      <c r="A19" s="31"/>
      <c r="B19" s="32"/>
      <c r="C19" s="33" t="s">
        <v>41</v>
      </c>
      <c r="D19" s="83">
        <f>SUM(D17:D18)</f>
        <v>0</v>
      </c>
    </row>
    <row r="20" spans="1:10">
      <c r="A20" s="168" t="s">
        <v>26</v>
      </c>
      <c r="B20" s="168"/>
      <c r="C20" s="168"/>
      <c r="D20" s="84">
        <f>ROUND(D19*0.21,2)</f>
        <v>0</v>
      </c>
    </row>
    <row r="21" spans="1:10" ht="15.75" customHeight="1">
      <c r="A21" s="163" t="s">
        <v>85</v>
      </c>
      <c r="B21" s="163"/>
      <c r="C21" s="163"/>
      <c r="D21" s="85">
        <f>SUM(D19:D20)</f>
        <v>0</v>
      </c>
    </row>
    <row r="22" spans="1:10" ht="15.2" customHeight="1">
      <c r="A22" s="157" t="s">
        <v>86</v>
      </c>
      <c r="B22" s="157"/>
      <c r="C22" s="157"/>
      <c r="D22" s="46"/>
      <c r="G22" s="11" t="s">
        <v>126</v>
      </c>
    </row>
    <row r="23" spans="1:10" ht="15.2" customHeight="1">
      <c r="A23" s="5"/>
      <c r="B23" s="157" t="s">
        <v>376</v>
      </c>
      <c r="C23" s="157"/>
      <c r="D23" s="46"/>
    </row>
    <row r="24" spans="1:10">
      <c r="A24" s="163" t="s">
        <v>41</v>
      </c>
      <c r="B24" s="163"/>
      <c r="C24" s="163"/>
      <c r="D24" s="85">
        <f>SUM(D21:D23)</f>
        <v>0</v>
      </c>
    </row>
    <row r="25" spans="1:10">
      <c r="A25" s="34"/>
      <c r="B25" s="34"/>
      <c r="C25" s="34"/>
      <c r="D25" s="34"/>
    </row>
  </sheetData>
  <mergeCells count="18">
    <mergeCell ref="B23:C23"/>
    <mergeCell ref="A24:C24"/>
    <mergeCell ref="A11:K11"/>
    <mergeCell ref="A13:P13"/>
    <mergeCell ref="A14:D14"/>
    <mergeCell ref="B16:C16"/>
    <mergeCell ref="B17:C17"/>
    <mergeCell ref="G17:J17"/>
    <mergeCell ref="A12:P12"/>
    <mergeCell ref="A20:C20"/>
    <mergeCell ref="A21:C21"/>
    <mergeCell ref="A22:C22"/>
    <mergeCell ref="A2:D2"/>
    <mergeCell ref="A3:D3"/>
    <mergeCell ref="A4:D4"/>
    <mergeCell ref="B6:D6"/>
    <mergeCell ref="A8:D8"/>
    <mergeCell ref="A10:D10"/>
  </mergeCells>
  <pageMargins left="0.98425196850393704" right="0.31496062992125984" top="0.74803149606299213" bottom="0.74803149606299213" header="0.31496062992125984" footer="0.31496062992125984"/>
  <pageSetup paperSize="9" scale="96" fitToHeight="0" orientation="portrait" r:id="rId1"/>
  <headerFooter>
    <oddFooter>&amp;C&amp;P. Lappuse no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3D50-AD2F-4CEA-98AD-9A7F30AC8AC8}">
  <sheetPr>
    <tabColor rgb="FF00B050"/>
    <pageSetUpPr fitToPage="1"/>
  </sheetPr>
  <dimension ref="A2:P22"/>
  <sheetViews>
    <sheetView view="pageBreakPreview" zoomScaleNormal="100" zoomScaleSheetLayoutView="100" workbookViewId="0">
      <selection activeCell="C32" sqref="C32"/>
    </sheetView>
  </sheetViews>
  <sheetFormatPr defaultColWidth="9.28515625" defaultRowHeight="12.75"/>
  <cols>
    <col min="1" max="1" width="9.140625" style="8" customWidth="1"/>
    <col min="2" max="2" width="12.7109375" style="8" customWidth="1"/>
    <col min="3" max="3" width="45" style="8" customWidth="1"/>
    <col min="4" max="4" width="25.28515625" style="8" customWidth="1"/>
    <col min="5" max="16384" width="9.28515625" style="11"/>
  </cols>
  <sheetData>
    <row r="2" spans="1:16" ht="15">
      <c r="A2" s="175" t="s">
        <v>34</v>
      </c>
      <c r="B2" s="175"/>
      <c r="C2" s="175"/>
      <c r="D2" s="175"/>
    </row>
    <row r="3" spans="1:16" ht="15">
      <c r="A3" s="176" t="s">
        <v>35</v>
      </c>
      <c r="B3" s="176"/>
      <c r="C3" s="176"/>
      <c r="D3" s="176"/>
    </row>
    <row r="4" spans="1:16">
      <c r="A4" s="177" t="s">
        <v>36</v>
      </c>
      <c r="B4" s="177"/>
      <c r="C4" s="177"/>
      <c r="D4" s="177"/>
    </row>
    <row r="5" spans="1:16">
      <c r="A5" s="6"/>
      <c r="B5" s="6"/>
      <c r="C5" s="6"/>
      <c r="D5" s="7" t="s">
        <v>37</v>
      </c>
    </row>
    <row r="6" spans="1:16" ht="14.25">
      <c r="B6" s="178" t="s">
        <v>38</v>
      </c>
      <c r="C6" s="178"/>
      <c r="D6" s="178"/>
    </row>
    <row r="7" spans="1:16" s="12" customFormat="1" ht="18">
      <c r="A7" s="8"/>
      <c r="B7" s="9"/>
      <c r="C7" s="9"/>
      <c r="D7" s="9"/>
    </row>
    <row r="8" spans="1:16" ht="20.25">
      <c r="A8" s="161" t="s">
        <v>39</v>
      </c>
      <c r="B8" s="161"/>
      <c r="C8" s="161"/>
      <c r="D8" s="161"/>
    </row>
    <row r="9" spans="1:16" ht="15">
      <c r="A9" s="10"/>
      <c r="B9" s="10"/>
      <c r="C9" s="10"/>
      <c r="D9" s="10"/>
    </row>
    <row r="10" spans="1:16" s="13" customFormat="1" ht="42" customHeight="1">
      <c r="A10" s="162" t="str">
        <f>PS_kopt!A10</f>
        <v>Objekta nosaukums: “Nojumes pārbūve par ražošanas ēku” Viktora Orehova ielā 1, Jēkabpilī</v>
      </c>
      <c r="B10" s="162"/>
      <c r="C10" s="162"/>
      <c r="D10" s="162"/>
      <c r="E10" s="14"/>
      <c r="F10" s="14"/>
      <c r="G10" s="14"/>
      <c r="H10" s="14"/>
      <c r="I10" s="14"/>
      <c r="J10" s="14"/>
      <c r="K10" s="14"/>
      <c r="L10" s="14"/>
      <c r="M10" s="14"/>
      <c r="N10" s="14"/>
      <c r="O10" s="14"/>
      <c r="P10" s="14"/>
    </row>
    <row r="11" spans="1:16" s="13" customFormat="1" ht="21.75" customHeight="1">
      <c r="A11" s="162" t="str">
        <f>PS_kopt!A11</f>
        <v>Būves nosaukums: Ražošanas ēka</v>
      </c>
      <c r="B11" s="162"/>
      <c r="C11" s="162"/>
      <c r="D11" s="162"/>
      <c r="E11" s="162"/>
      <c r="F11" s="162"/>
      <c r="G11" s="162"/>
      <c r="H11" s="162"/>
      <c r="I11" s="162"/>
      <c r="J11" s="162"/>
      <c r="K11" s="162"/>
      <c r="L11" s="4"/>
      <c r="M11" s="4"/>
      <c r="N11" s="4"/>
      <c r="O11" s="4"/>
      <c r="P11" s="4"/>
    </row>
    <row r="12" spans="1:16" s="13" customFormat="1" ht="24.75" customHeight="1">
      <c r="A12" s="162" t="str">
        <f>PS_kopt!A12</f>
        <v>Objekta adrese: Viktora Orehova ielā 1, Jēkabpils, LV-5201</v>
      </c>
      <c r="B12" s="162"/>
      <c r="C12" s="162"/>
      <c r="D12" s="162"/>
      <c r="E12" s="162"/>
      <c r="F12" s="162"/>
      <c r="G12" s="162"/>
      <c r="H12" s="162"/>
      <c r="I12" s="162"/>
      <c r="J12" s="162"/>
      <c r="K12" s="162"/>
      <c r="L12" s="162"/>
      <c r="M12" s="162"/>
      <c r="N12" s="162"/>
      <c r="O12" s="162"/>
      <c r="P12" s="162"/>
    </row>
    <row r="13" spans="1:16" s="13" customFormat="1" ht="15.75" customHeight="1">
      <c r="A13" s="162" t="str">
        <f>PS_kopt!A13</f>
        <v xml:space="preserve">Pasūtījums Nr.: </v>
      </c>
      <c r="B13" s="162"/>
      <c r="C13" s="162"/>
      <c r="D13" s="162"/>
      <c r="E13" s="162"/>
      <c r="F13" s="162"/>
      <c r="G13" s="162"/>
      <c r="H13" s="162"/>
      <c r="I13" s="162"/>
      <c r="J13" s="162"/>
      <c r="K13" s="162"/>
      <c r="L13" s="162"/>
      <c r="M13" s="162"/>
      <c r="N13" s="162"/>
      <c r="O13" s="162"/>
      <c r="P13" s="162"/>
    </row>
    <row r="14" spans="1:16" ht="16.5" customHeight="1">
      <c r="A14" s="164" t="str">
        <f>PS_kopt!A14</f>
        <v>Tāme sastādīta: DATUMS</v>
      </c>
      <c r="B14" s="164"/>
      <c r="C14" s="164"/>
      <c r="D14" s="164"/>
    </row>
    <row r="15" spans="1:16" ht="16.5" customHeight="1">
      <c r="A15" s="71"/>
      <c r="B15" s="71"/>
      <c r="C15" s="71"/>
      <c r="D15" s="71"/>
    </row>
    <row r="16" spans="1:16">
      <c r="A16" s="16" t="s">
        <v>40</v>
      </c>
      <c r="B16" s="172" t="s">
        <v>42</v>
      </c>
      <c r="C16" s="173"/>
      <c r="D16" s="16" t="s">
        <v>33</v>
      </c>
    </row>
    <row r="17" spans="1:4" ht="57.6" customHeight="1">
      <c r="A17" s="17" t="s">
        <v>67</v>
      </c>
      <c r="B17" s="174" t="str">
        <f>PS_kopt!B17</f>
        <v>“Nojumes pārbūve par ražošanas ēku” Viktora Orehova ielā 1, Jēkabpilī</v>
      </c>
      <c r="C17" s="167"/>
      <c r="D17" s="79">
        <f>kopsav!D24</f>
        <v>0</v>
      </c>
    </row>
    <row r="18" spans="1:4" ht="15.75" customHeight="1">
      <c r="A18" s="18"/>
      <c r="B18" s="179" t="s">
        <v>41</v>
      </c>
      <c r="C18" s="180"/>
      <c r="D18" s="80">
        <f>SUM(D17:D17)</f>
        <v>0</v>
      </c>
    </row>
    <row r="19" spans="1:4">
      <c r="A19" s="169" t="s">
        <v>26</v>
      </c>
      <c r="B19" s="170"/>
      <c r="C19" s="171"/>
      <c r="D19" s="81">
        <f>ROUND(D18*0.21,2)</f>
        <v>0</v>
      </c>
    </row>
    <row r="20" spans="1:4">
      <c r="A20" s="19"/>
      <c r="B20" s="19"/>
      <c r="C20" s="19"/>
      <c r="D20" s="86"/>
    </row>
    <row r="21" spans="1:4">
      <c r="A21" s="15"/>
      <c r="B21" s="15"/>
      <c r="C21" s="15"/>
      <c r="D21" s="87"/>
    </row>
    <row r="22" spans="1:4">
      <c r="A22" s="15"/>
      <c r="B22" s="15"/>
      <c r="C22" s="15"/>
      <c r="D22" s="87"/>
    </row>
  </sheetData>
  <mergeCells count="14">
    <mergeCell ref="A2:D2"/>
    <mergeCell ref="A3:D3"/>
    <mergeCell ref="A4:D4"/>
    <mergeCell ref="B6:D6"/>
    <mergeCell ref="B18:C18"/>
    <mergeCell ref="A19:C19"/>
    <mergeCell ref="A13:P13"/>
    <mergeCell ref="A14:D14"/>
    <mergeCell ref="A8:D8"/>
    <mergeCell ref="A11:K11"/>
    <mergeCell ref="A12:P12"/>
    <mergeCell ref="B16:C16"/>
    <mergeCell ref="B17:C17"/>
    <mergeCell ref="A10:D10"/>
  </mergeCells>
  <phoneticPr fontId="2" type="noConversion"/>
  <pageMargins left="0.74803149606299213" right="0" top="0.98425196850393704" bottom="0.98425196850393704" header="0.51181102362204722" footer="0.51181102362204722"/>
  <pageSetup paperSize="9" fitToHeight="0" orientation="portrait" r:id="rId1"/>
  <headerFooter alignWithMargins="0">
    <oddFooter>&amp;C&amp;P. Lappuse no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BF632-6FD9-4E9D-9AE2-79C608909BF9}">
  <sheetPr>
    <tabColor rgb="FF00B050"/>
    <pageSetUpPr fitToPage="1"/>
  </sheetPr>
  <dimension ref="A1:P26"/>
  <sheetViews>
    <sheetView view="pageBreakPreview" topLeftCell="A2" zoomScaleNormal="100" zoomScaleSheetLayoutView="100" workbookViewId="0">
      <selection activeCell="E23" sqref="E23"/>
    </sheetView>
  </sheetViews>
  <sheetFormatPr defaultColWidth="9.140625" defaultRowHeight="12.75"/>
  <cols>
    <col min="1" max="2" width="6.7109375" style="20" customWidth="1"/>
    <col min="3" max="3" width="29.5703125" style="20" customWidth="1"/>
    <col min="4" max="4" width="12.28515625" style="20" customWidth="1"/>
    <col min="5" max="5" width="11.7109375" style="20" bestFit="1" customWidth="1"/>
    <col min="6" max="7" width="10.7109375" style="20" customWidth="1"/>
    <col min="8" max="8" width="10.140625" style="20" customWidth="1"/>
    <col min="9" max="9" width="9.140625" style="20"/>
    <col min="10" max="10" width="9.5703125" style="20" bestFit="1" customWidth="1"/>
    <col min="11" max="16384" width="9.140625" style="20"/>
  </cols>
  <sheetData>
    <row r="1" spans="1:16" ht="21.75" customHeight="1">
      <c r="A1" s="191" t="s">
        <v>3</v>
      </c>
      <c r="B1" s="191"/>
      <c r="C1" s="191"/>
      <c r="D1" s="191"/>
      <c r="E1" s="191"/>
      <c r="F1" s="191"/>
      <c r="G1" s="191"/>
      <c r="H1" s="191"/>
    </row>
    <row r="2" spans="1:16" ht="21.75" customHeight="1">
      <c r="A2" s="72"/>
      <c r="B2" s="72"/>
      <c r="C2" s="72"/>
      <c r="D2" s="72"/>
      <c r="E2" s="72"/>
      <c r="F2" s="72"/>
      <c r="G2" s="72"/>
      <c r="H2" s="72"/>
    </row>
    <row r="3" spans="1:16" ht="57" customHeight="1">
      <c r="A3" s="192" t="str">
        <f>PS_kopt!B17</f>
        <v>“Nojumes pārbūve par ražošanas ēku” Viktora Orehova ielā 1, Jēkabpilī</v>
      </c>
      <c r="B3" s="193"/>
      <c r="C3" s="193"/>
      <c r="D3" s="193"/>
      <c r="E3" s="193"/>
      <c r="F3" s="193"/>
      <c r="G3" s="193"/>
      <c r="H3" s="193"/>
    </row>
    <row r="4" spans="1:16" ht="15.75" customHeight="1">
      <c r="A4" s="194" t="s">
        <v>4</v>
      </c>
      <c r="B4" s="194"/>
      <c r="C4" s="194"/>
      <c r="D4" s="194"/>
      <c r="E4" s="194"/>
      <c r="F4" s="194"/>
      <c r="G4" s="194"/>
      <c r="H4" s="194"/>
    </row>
    <row r="5" spans="1:16" ht="13.5" customHeight="1"/>
    <row r="6" spans="1:16" s="13" customFormat="1" ht="38.25" customHeight="1">
      <c r="A6" s="162" t="str">
        <f>PS_kopt!A10</f>
        <v>Objekta nosaukums: “Nojumes pārbūve par ražošanas ēku” Viktora Orehova ielā 1, Jēkabpilī</v>
      </c>
      <c r="B6" s="162"/>
      <c r="C6" s="162"/>
      <c r="D6" s="162"/>
      <c r="E6" s="162"/>
      <c r="F6" s="162"/>
      <c r="G6" s="162"/>
      <c r="H6" s="162"/>
      <c r="I6" s="14"/>
      <c r="J6" s="14"/>
      <c r="K6" s="14"/>
      <c r="L6" s="14"/>
      <c r="M6" s="14"/>
      <c r="N6" s="14"/>
      <c r="O6" s="14"/>
      <c r="P6" s="14"/>
    </row>
    <row r="7" spans="1:16" s="13" customFormat="1" ht="16.5" customHeight="1">
      <c r="A7" s="162" t="str">
        <f>PS_kopt!A11</f>
        <v>Būves nosaukums: Ražošanas ēka</v>
      </c>
      <c r="B7" s="162"/>
      <c r="C7" s="162"/>
      <c r="D7" s="162"/>
      <c r="E7" s="162"/>
      <c r="F7" s="162"/>
      <c r="G7" s="162"/>
      <c r="H7" s="162"/>
      <c r="I7" s="162"/>
      <c r="J7" s="162"/>
      <c r="K7" s="162"/>
      <c r="L7" s="4"/>
      <c r="M7" s="4"/>
      <c r="N7" s="4"/>
      <c r="O7" s="4"/>
      <c r="P7" s="4"/>
    </row>
    <row r="8" spans="1:16" s="13" customFormat="1" ht="24.75" customHeight="1">
      <c r="A8" s="162" t="str">
        <f>PS_kopt!A12</f>
        <v>Objekta adrese: Viktora Orehova ielā 1, Jēkabpils, LV-5201</v>
      </c>
      <c r="B8" s="162"/>
      <c r="C8" s="162"/>
      <c r="D8" s="162"/>
      <c r="E8" s="162"/>
      <c r="F8" s="162"/>
      <c r="G8" s="162"/>
      <c r="H8" s="162"/>
      <c r="I8" s="14"/>
      <c r="J8" s="14"/>
      <c r="K8" s="14"/>
      <c r="L8" s="14"/>
      <c r="M8" s="14"/>
      <c r="N8" s="14"/>
      <c r="O8" s="14"/>
      <c r="P8" s="14"/>
    </row>
    <row r="9" spans="1:16" s="13" customFormat="1" ht="15.75" customHeight="1">
      <c r="A9" s="162" t="str">
        <f>PS_kopt!A13</f>
        <v xml:space="preserve">Pasūtījums Nr.: </v>
      </c>
      <c r="B9" s="162"/>
      <c r="C9" s="162"/>
      <c r="D9" s="162"/>
      <c r="E9" s="162"/>
      <c r="F9" s="162"/>
      <c r="G9" s="162"/>
      <c r="H9" s="162"/>
      <c r="I9" s="162"/>
      <c r="J9" s="162"/>
      <c r="K9" s="162"/>
      <c r="L9" s="162"/>
      <c r="M9" s="162"/>
      <c r="N9" s="162"/>
      <c r="O9" s="162"/>
      <c r="P9" s="162"/>
    </row>
    <row r="10" spans="1:16" ht="18" customHeight="1">
      <c r="A10" s="182" t="s">
        <v>5</v>
      </c>
      <c r="B10" s="182"/>
      <c r="C10" s="182"/>
      <c r="D10" s="42">
        <f>D24</f>
        <v>0</v>
      </c>
    </row>
    <row r="11" spans="1:16" ht="18" customHeight="1">
      <c r="A11" s="182" t="s">
        <v>6</v>
      </c>
      <c r="B11" s="182"/>
      <c r="C11" s="182"/>
      <c r="D11" s="43">
        <f>H20</f>
        <v>0</v>
      </c>
    </row>
    <row r="12" spans="1:16" ht="20.25" customHeight="1">
      <c r="A12" s="44"/>
      <c r="B12" s="44"/>
      <c r="C12" s="44"/>
      <c r="D12" s="44"/>
      <c r="E12" s="183"/>
      <c r="F12" s="183"/>
      <c r="G12" s="183"/>
      <c r="H12" s="183"/>
    </row>
    <row r="13" spans="1:16" ht="18.75" customHeight="1">
      <c r="A13" s="185" t="s">
        <v>44</v>
      </c>
      <c r="B13" s="185" t="s">
        <v>7</v>
      </c>
      <c r="C13" s="185" t="s">
        <v>8</v>
      </c>
      <c r="D13" s="185" t="s">
        <v>9</v>
      </c>
      <c r="E13" s="185" t="s">
        <v>10</v>
      </c>
      <c r="F13" s="185"/>
      <c r="G13" s="185"/>
      <c r="H13" s="185" t="s">
        <v>11</v>
      </c>
    </row>
    <row r="14" spans="1:16" ht="46.5" customHeight="1">
      <c r="A14" s="185"/>
      <c r="B14" s="185"/>
      <c r="C14" s="185"/>
      <c r="D14" s="185"/>
      <c r="E14" s="45" t="s">
        <v>29</v>
      </c>
      <c r="F14" s="45" t="s">
        <v>12</v>
      </c>
      <c r="G14" s="45" t="s">
        <v>30</v>
      </c>
      <c r="H14" s="185"/>
      <c r="M14" s="20" t="s">
        <v>126</v>
      </c>
    </row>
    <row r="15" spans="1:16" ht="14.25" customHeight="1">
      <c r="A15" s="78" t="s">
        <v>67</v>
      </c>
      <c r="B15" s="78" t="s">
        <v>67</v>
      </c>
      <c r="C15" s="74" t="s">
        <v>151</v>
      </c>
      <c r="D15" s="88">
        <f>ROUND((E15+F15+G15),2)</f>
        <v>0</v>
      </c>
      <c r="E15" s="88">
        <f>'1_AR,BK'!M124</f>
        <v>0</v>
      </c>
      <c r="F15" s="88">
        <f>'1_AR,BK'!N124</f>
        <v>0</v>
      </c>
      <c r="G15" s="88">
        <f>'1_AR,BK'!O124</f>
        <v>0</v>
      </c>
      <c r="H15" s="88">
        <f>'1_AR,BK'!L124</f>
        <v>0</v>
      </c>
      <c r="K15" s="75"/>
      <c r="L15" s="75"/>
    </row>
    <row r="16" spans="1:16" ht="14.25" customHeight="1">
      <c r="A16" s="78" t="s">
        <v>72</v>
      </c>
      <c r="B16" s="78" t="s">
        <v>72</v>
      </c>
      <c r="C16" s="74" t="s">
        <v>167</v>
      </c>
      <c r="D16" s="88">
        <f>ROUND((E16+F16+G16),2)</f>
        <v>0</v>
      </c>
      <c r="E16" s="88">
        <f>'2_EL'!M70</f>
        <v>0</v>
      </c>
      <c r="F16" s="88">
        <f>'2_EL'!N70</f>
        <v>0</v>
      </c>
      <c r="G16" s="88">
        <f>'2_EL'!O70</f>
        <v>0</v>
      </c>
      <c r="H16" s="88">
        <f>'2_EL'!L70</f>
        <v>0</v>
      </c>
      <c r="K16" s="75"/>
      <c r="L16" s="75"/>
    </row>
    <row r="17" spans="1:12" ht="14.25" customHeight="1">
      <c r="A17" s="78" t="s">
        <v>73</v>
      </c>
      <c r="B17" s="78" t="s">
        <v>73</v>
      </c>
      <c r="C17" s="74" t="s">
        <v>220</v>
      </c>
      <c r="D17" s="88">
        <f>ROUND((E17+F17+G17),2)</f>
        <v>0</v>
      </c>
      <c r="E17" s="88">
        <f>'3_AVK-A'!M78</f>
        <v>0</v>
      </c>
      <c r="F17" s="88">
        <f>'3_AVK-A'!N78</f>
        <v>0</v>
      </c>
      <c r="G17" s="88">
        <f>'3_AVK-A'!O78</f>
        <v>0</v>
      </c>
      <c r="H17" s="88">
        <f>'3_AVK-A'!L78</f>
        <v>0</v>
      </c>
      <c r="K17" s="75"/>
      <c r="L17" s="75"/>
    </row>
    <row r="18" spans="1:12">
      <c r="A18" s="78" t="s">
        <v>74</v>
      </c>
      <c r="B18" s="78" t="s">
        <v>74</v>
      </c>
      <c r="C18" s="74" t="s">
        <v>281</v>
      </c>
      <c r="D18" s="88">
        <f>ROUND((E18+F18+G18),2)</f>
        <v>0</v>
      </c>
      <c r="E18" s="88">
        <f>'4_SM'!M83</f>
        <v>0</v>
      </c>
      <c r="F18" s="88">
        <f>'4_SM'!N83</f>
        <v>0</v>
      </c>
      <c r="G18" s="88">
        <f>'4_SM'!O83</f>
        <v>0</v>
      </c>
      <c r="H18" s="88">
        <f>'4_SM'!L83</f>
        <v>0</v>
      </c>
      <c r="J18" s="96"/>
      <c r="K18" s="75"/>
      <c r="L18" s="75"/>
    </row>
    <row r="19" spans="1:12" ht="38.25">
      <c r="A19" s="78" t="s">
        <v>71</v>
      </c>
      <c r="B19" s="78" t="s">
        <v>71</v>
      </c>
      <c r="C19" s="74" t="s">
        <v>354</v>
      </c>
      <c r="D19" s="88">
        <f>ROUND((E19+F19+G19),2)</f>
        <v>0</v>
      </c>
      <c r="E19" s="88">
        <f>'5_UATS'!M37</f>
        <v>0</v>
      </c>
      <c r="F19" s="88">
        <f>'5_UATS'!N37</f>
        <v>0</v>
      </c>
      <c r="G19" s="88">
        <f>'5_UATS'!O37</f>
        <v>0</v>
      </c>
      <c r="H19" s="88">
        <f>'5_UATS'!L37</f>
        <v>0</v>
      </c>
      <c r="J19" s="96"/>
      <c r="K19" s="146"/>
      <c r="L19" s="75"/>
    </row>
    <row r="20" spans="1:12" ht="17.25" customHeight="1">
      <c r="A20" s="184" t="s">
        <v>13</v>
      </c>
      <c r="B20" s="184"/>
      <c r="C20" s="184"/>
      <c r="D20" s="89">
        <f>ROUND(SUM(D15:D19),2)</f>
        <v>0</v>
      </c>
      <c r="E20" s="89">
        <f>ROUND(SUM(E15:E19),2)</f>
        <v>0</v>
      </c>
      <c r="F20" s="89">
        <f>ROUND(SUM(F15:F19),2)</f>
        <v>0</v>
      </c>
      <c r="G20" s="89">
        <f>ROUND(SUM(G15:G19),2)</f>
        <v>0</v>
      </c>
      <c r="H20" s="89">
        <f>ROUND(SUM(H15:H19),2)</f>
        <v>0</v>
      </c>
    </row>
    <row r="21" spans="1:12" s="21" customFormat="1" ht="18" customHeight="1">
      <c r="A21" s="187" t="s">
        <v>131</v>
      </c>
      <c r="B21" s="187"/>
      <c r="C21" s="187"/>
      <c r="D21" s="90">
        <f>ROUND(D20*0.12,2)</f>
        <v>0</v>
      </c>
      <c r="E21" s="91"/>
      <c r="F21" s="91"/>
      <c r="G21" s="91"/>
      <c r="H21" s="91"/>
    </row>
    <row r="22" spans="1:12" s="21" customFormat="1" ht="18" customHeight="1">
      <c r="A22" s="188" t="s">
        <v>14</v>
      </c>
      <c r="B22" s="189"/>
      <c r="C22" s="190"/>
      <c r="D22" s="90">
        <f>D20*0.02</f>
        <v>0</v>
      </c>
      <c r="E22" s="91"/>
      <c r="F22" s="91"/>
      <c r="G22" s="91"/>
      <c r="H22" s="91"/>
    </row>
    <row r="23" spans="1:12" s="21" customFormat="1" ht="18" customHeight="1">
      <c r="A23" s="186" t="s">
        <v>132</v>
      </c>
      <c r="B23" s="186"/>
      <c r="C23" s="186"/>
      <c r="D23" s="92">
        <f>ROUND(D20*0.06,2)</f>
        <v>0</v>
      </c>
      <c r="E23" s="91"/>
      <c r="F23" s="91"/>
      <c r="G23" s="91"/>
      <c r="H23" s="91"/>
    </row>
    <row r="24" spans="1:12" s="21" customFormat="1" ht="18" customHeight="1">
      <c r="A24" s="181" t="s">
        <v>20</v>
      </c>
      <c r="B24" s="181"/>
      <c r="C24" s="181"/>
      <c r="D24" s="93">
        <f>ROUND(SUM(D20+D21+D23),2)</f>
        <v>0</v>
      </c>
      <c r="E24" s="94"/>
      <c r="F24" s="95"/>
      <c r="G24" s="91"/>
      <c r="H24" s="91"/>
    </row>
    <row r="25" spans="1:12" ht="13.5" customHeight="1">
      <c r="A25" s="44"/>
      <c r="B25" s="44"/>
      <c r="D25" s="96"/>
      <c r="E25" s="97"/>
      <c r="F25" s="97"/>
      <c r="G25" s="97"/>
      <c r="H25" s="97"/>
    </row>
    <row r="26" spans="1:12" s="11" customFormat="1">
      <c r="A26" s="8"/>
      <c r="B26" s="8"/>
      <c r="C26" s="8"/>
      <c r="D26" s="8"/>
    </row>
  </sheetData>
  <mergeCells count="21">
    <mergeCell ref="A1:H1"/>
    <mergeCell ref="A3:H3"/>
    <mergeCell ref="A4:H4"/>
    <mergeCell ref="A7:K7"/>
    <mergeCell ref="A6:H6"/>
    <mergeCell ref="A8:H8"/>
    <mergeCell ref="A24:C24"/>
    <mergeCell ref="A11:C11"/>
    <mergeCell ref="E12:H12"/>
    <mergeCell ref="A20:C20"/>
    <mergeCell ref="C13:C14"/>
    <mergeCell ref="A10:C10"/>
    <mergeCell ref="A9:P9"/>
    <mergeCell ref="A23:C23"/>
    <mergeCell ref="H13:H14"/>
    <mergeCell ref="A21:C21"/>
    <mergeCell ref="A22:C22"/>
    <mergeCell ref="E13:G13"/>
    <mergeCell ref="B13:B14"/>
    <mergeCell ref="D13:D14"/>
    <mergeCell ref="A13:A14"/>
  </mergeCells>
  <phoneticPr fontId="2" type="noConversion"/>
  <pageMargins left="0.98425196850393704" right="0.31496062992125984" top="0.98425196850393704" bottom="0.98425196850393704" header="0.51181102362204722" footer="0.51181102362204722"/>
  <pageSetup paperSize="9" scale="90" fitToHeight="0" orientation="portrait" r:id="rId1"/>
  <headerFooter alignWithMargins="0">
    <oddFooter>&amp;C&amp;P. Lappuse no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997C6-7AA4-49E0-B078-4B25AF1DB5DB}">
  <sheetPr>
    <tabColor rgb="FF92D050"/>
    <pageSetUpPr fitToPage="1"/>
  </sheetPr>
  <dimension ref="A1:P124"/>
  <sheetViews>
    <sheetView tabSelected="1" view="pageBreakPreview" zoomScale="85" zoomScaleNormal="85" zoomScaleSheetLayoutView="85" workbookViewId="0">
      <selection activeCell="I18" sqref="I18"/>
    </sheetView>
  </sheetViews>
  <sheetFormatPr defaultColWidth="11.42578125" defaultRowHeight="12.75"/>
  <cols>
    <col min="1" max="1" width="6.28515625" style="13" customWidth="1"/>
    <col min="2" max="2" width="5.5703125" style="13" customWidth="1"/>
    <col min="3" max="3" width="40.5703125" style="13" customWidth="1"/>
    <col min="4" max="4" width="7.28515625" style="13" customWidth="1"/>
    <col min="5" max="5" width="8.42578125" style="13" customWidth="1"/>
    <col min="6" max="6" width="7.7109375" style="13" customWidth="1"/>
    <col min="7" max="7" width="6.7109375" style="13" customWidth="1"/>
    <col min="8" max="8" width="8.42578125" style="13" customWidth="1"/>
    <col min="9" max="9" width="8.5703125" style="13" customWidth="1"/>
    <col min="10" max="10" width="7.140625" style="13" customWidth="1"/>
    <col min="11" max="11" width="9.7109375" style="13" bestFit="1" customWidth="1"/>
    <col min="12" max="12" width="9.28515625" style="13" bestFit="1" customWidth="1"/>
    <col min="13" max="13" width="10.7109375" style="13" bestFit="1" customWidth="1"/>
    <col min="14" max="14" width="10.42578125" style="13" bestFit="1" customWidth="1"/>
    <col min="15" max="15" width="9.5703125" style="13" bestFit="1" customWidth="1"/>
    <col min="16" max="16" width="11.5703125" style="13" bestFit="1" customWidth="1"/>
    <col min="17" max="16384" width="11.42578125" style="13"/>
  </cols>
  <sheetData>
    <row r="1" spans="1:16" ht="18">
      <c r="A1" s="199" t="s">
        <v>128</v>
      </c>
      <c r="B1" s="199"/>
      <c r="C1" s="199"/>
      <c r="D1" s="199"/>
      <c r="E1" s="199"/>
      <c r="F1" s="199"/>
      <c r="G1" s="199"/>
      <c r="H1" s="199"/>
      <c r="I1" s="199"/>
      <c r="J1" s="199"/>
      <c r="K1" s="199"/>
      <c r="L1" s="199"/>
      <c r="M1" s="199"/>
      <c r="N1" s="199"/>
      <c r="O1" s="199"/>
      <c r="P1" s="199"/>
    </row>
    <row r="2" spans="1:16" ht="15.75" customHeight="1">
      <c r="A2" s="200" t="s">
        <v>151</v>
      </c>
      <c r="B2" s="201"/>
      <c r="C2" s="201"/>
      <c r="D2" s="201"/>
      <c r="E2" s="201"/>
      <c r="F2" s="201"/>
      <c r="G2" s="201"/>
      <c r="H2" s="201"/>
      <c r="I2" s="201"/>
      <c r="J2" s="201"/>
      <c r="K2" s="201"/>
      <c r="L2" s="201"/>
      <c r="M2" s="201"/>
      <c r="N2" s="201"/>
      <c r="O2" s="201"/>
      <c r="P2" s="201"/>
    </row>
    <row r="3" spans="1:16">
      <c r="A3" s="202" t="s">
        <v>70</v>
      </c>
      <c r="B3" s="202"/>
      <c r="C3" s="202"/>
      <c r="D3" s="202"/>
      <c r="E3" s="202"/>
      <c r="F3" s="202"/>
      <c r="G3" s="202"/>
      <c r="H3" s="202"/>
      <c r="I3" s="202"/>
      <c r="J3" s="202"/>
      <c r="K3" s="202"/>
      <c r="L3" s="202"/>
      <c r="M3" s="202"/>
      <c r="N3" s="202"/>
      <c r="O3" s="202"/>
      <c r="P3" s="202"/>
    </row>
    <row r="4" spans="1:16" ht="34.9" customHeight="1">
      <c r="A4" s="162" t="str">
        <f>PS_kopt!A10</f>
        <v>Objekta nosaukums: “Nojumes pārbūve par ražošanas ēku” Viktora Orehova ielā 1, Jēkabpilī</v>
      </c>
      <c r="B4" s="162"/>
      <c r="C4" s="162"/>
      <c r="D4" s="162"/>
      <c r="E4" s="162"/>
      <c r="F4" s="162"/>
      <c r="G4" s="162"/>
      <c r="H4" s="162"/>
      <c r="I4" s="162"/>
      <c r="J4" s="162"/>
      <c r="K4" s="162"/>
      <c r="L4" s="162"/>
      <c r="M4" s="162"/>
      <c r="N4" s="162"/>
      <c r="O4" s="162"/>
      <c r="P4" s="162"/>
    </row>
    <row r="5" spans="1:16" ht="16.5" customHeight="1">
      <c r="A5" s="162" t="str">
        <f>PS_kopt!A11</f>
        <v>Būves nosaukums: Ražošanas ēka</v>
      </c>
      <c r="B5" s="162"/>
      <c r="C5" s="162"/>
      <c r="D5" s="162"/>
      <c r="E5" s="162"/>
      <c r="F5" s="162"/>
      <c r="G5" s="162"/>
      <c r="H5" s="162"/>
      <c r="I5" s="162"/>
      <c r="J5" s="162"/>
      <c r="K5" s="162"/>
      <c r="L5" s="4"/>
      <c r="M5" s="4"/>
      <c r="N5" s="4"/>
      <c r="O5" s="4"/>
      <c r="P5" s="4"/>
    </row>
    <row r="6" spans="1:16" ht="18" customHeight="1">
      <c r="A6" s="162" t="str">
        <f>PS_kopt!A12</f>
        <v>Objekta adrese: Viktora Orehova ielā 1, Jēkabpils, LV-5201</v>
      </c>
      <c r="B6" s="162"/>
      <c r="C6" s="162"/>
      <c r="D6" s="162"/>
      <c r="E6" s="162"/>
      <c r="F6" s="162"/>
      <c r="G6" s="162"/>
      <c r="H6" s="162"/>
      <c r="I6" s="162"/>
      <c r="J6" s="162"/>
      <c r="K6" s="162"/>
      <c r="L6" s="162"/>
      <c r="M6" s="162"/>
      <c r="N6" s="162"/>
      <c r="O6" s="162"/>
      <c r="P6" s="162"/>
    </row>
    <row r="7" spans="1:16" ht="12" customHeight="1">
      <c r="A7" s="162" t="str">
        <f>PS_kopt!A13</f>
        <v xml:space="preserve">Pasūtījums Nr.: </v>
      </c>
      <c r="B7" s="162"/>
      <c r="C7" s="162"/>
      <c r="D7" s="162"/>
      <c r="E7" s="162"/>
      <c r="F7" s="162"/>
      <c r="G7" s="162"/>
      <c r="H7" s="162"/>
      <c r="I7" s="162"/>
      <c r="J7" s="162"/>
      <c r="K7" s="162"/>
      <c r="L7" s="162"/>
      <c r="M7" s="162"/>
      <c r="N7" s="162"/>
      <c r="O7" s="162"/>
      <c r="P7" s="162"/>
    </row>
    <row r="8" spans="1:16">
      <c r="A8" s="57"/>
      <c r="B8" s="57"/>
      <c r="C8" s="57"/>
      <c r="D8" s="57"/>
      <c r="E8" s="57"/>
      <c r="F8" s="57"/>
      <c r="G8" s="57"/>
      <c r="H8" s="57"/>
      <c r="I8" s="57"/>
      <c r="J8" s="57"/>
      <c r="K8" s="57"/>
      <c r="L8" s="57"/>
      <c r="M8" s="57"/>
      <c r="N8" s="57"/>
      <c r="O8" s="57"/>
      <c r="P8" s="57"/>
    </row>
    <row r="9" spans="1:16" ht="15.75" customHeight="1">
      <c r="A9" s="162" t="s">
        <v>152</v>
      </c>
      <c r="B9" s="162"/>
      <c r="C9" s="162"/>
      <c r="D9" s="162"/>
      <c r="E9" s="162"/>
      <c r="F9" s="162"/>
      <c r="G9" s="162"/>
      <c r="H9" s="162"/>
      <c r="I9" s="14"/>
      <c r="J9" s="14"/>
      <c r="K9" s="196" t="s">
        <v>43</v>
      </c>
      <c r="L9" s="196"/>
      <c r="M9" s="196"/>
      <c r="N9" s="197">
        <f>P124</f>
        <v>0</v>
      </c>
      <c r="O9" s="197"/>
      <c r="P9" s="14" t="s">
        <v>27</v>
      </c>
    </row>
    <row r="10" spans="1:16" ht="15.75" customHeight="1">
      <c r="D10" s="70"/>
      <c r="I10" s="198" t="str">
        <f>PS_kopt!A14</f>
        <v>Tāme sastādīta: DATUMS</v>
      </c>
      <c r="J10" s="198"/>
      <c r="K10" s="198"/>
      <c r="L10" s="198"/>
      <c r="M10" s="198"/>
      <c r="N10" s="198"/>
      <c r="O10" s="198"/>
      <c r="P10" s="198"/>
    </row>
    <row r="11" spans="1:16" ht="15.75" customHeight="1">
      <c r="A11" s="203" t="s">
        <v>44</v>
      </c>
      <c r="B11" s="203" t="s">
        <v>45</v>
      </c>
      <c r="C11" s="205" t="s">
        <v>68</v>
      </c>
      <c r="D11" s="203" t="s">
        <v>46</v>
      </c>
      <c r="E11" s="203" t="s">
        <v>47</v>
      </c>
      <c r="F11" s="195" t="s">
        <v>48</v>
      </c>
      <c r="G11" s="195"/>
      <c r="H11" s="195"/>
      <c r="I11" s="195"/>
      <c r="J11" s="195"/>
      <c r="K11" s="195"/>
      <c r="L11" s="195" t="s">
        <v>49</v>
      </c>
      <c r="M11" s="195"/>
      <c r="N11" s="195"/>
      <c r="O11" s="195"/>
      <c r="P11" s="195"/>
    </row>
    <row r="12" spans="1:16" ht="71.25" customHeight="1">
      <c r="A12" s="204"/>
      <c r="B12" s="204"/>
      <c r="C12" s="206"/>
      <c r="D12" s="204"/>
      <c r="E12" s="204"/>
      <c r="F12" s="58" t="s">
        <v>64</v>
      </c>
      <c r="G12" s="58" t="s">
        <v>28</v>
      </c>
      <c r="H12" s="58" t="s">
        <v>29</v>
      </c>
      <c r="I12" s="58" t="s">
        <v>69</v>
      </c>
      <c r="J12" s="58" t="s">
        <v>30</v>
      </c>
      <c r="K12" s="58" t="s">
        <v>31</v>
      </c>
      <c r="L12" s="58" t="s">
        <v>65</v>
      </c>
      <c r="M12" s="58" t="s">
        <v>29</v>
      </c>
      <c r="N12" s="58" t="s">
        <v>69</v>
      </c>
      <c r="O12" s="58" t="s">
        <v>30</v>
      </c>
      <c r="P12" s="58" t="s">
        <v>32</v>
      </c>
    </row>
    <row r="13" spans="1:16" ht="12.75" customHeight="1">
      <c r="A13" s="59">
        <v>1</v>
      </c>
      <c r="B13" s="59">
        <v>2</v>
      </c>
      <c r="C13" s="59">
        <v>3</v>
      </c>
      <c r="D13" s="59">
        <v>4</v>
      </c>
      <c r="E13" s="59">
        <v>5</v>
      </c>
      <c r="F13" s="59">
        <v>6</v>
      </c>
      <c r="G13" s="59">
        <v>7</v>
      </c>
      <c r="H13" s="59">
        <v>8</v>
      </c>
      <c r="I13" s="59">
        <v>9</v>
      </c>
      <c r="J13" s="59">
        <v>10</v>
      </c>
      <c r="K13" s="59">
        <v>11</v>
      </c>
      <c r="L13" s="59">
        <v>12</v>
      </c>
      <c r="M13" s="59">
        <v>13</v>
      </c>
      <c r="N13" s="59">
        <v>14</v>
      </c>
      <c r="O13" s="59">
        <v>15</v>
      </c>
      <c r="P13" s="59">
        <v>16</v>
      </c>
    </row>
    <row r="14" spans="1:16">
      <c r="A14" s="142"/>
      <c r="B14" s="47"/>
      <c r="C14" s="98" t="s">
        <v>387</v>
      </c>
      <c r="D14" s="39"/>
      <c r="E14" s="39"/>
      <c r="F14" s="60"/>
      <c r="G14" s="61"/>
      <c r="H14" s="61"/>
      <c r="I14" s="60"/>
      <c r="J14" s="61"/>
      <c r="K14" s="62"/>
      <c r="L14" s="62"/>
      <c r="M14" s="62"/>
      <c r="N14" s="62"/>
      <c r="O14" s="62"/>
      <c r="P14" s="62"/>
    </row>
    <row r="15" spans="1:16" ht="25.5">
      <c r="A15" s="143">
        <v>1</v>
      </c>
      <c r="B15" s="63"/>
      <c r="C15" s="99" t="s">
        <v>388</v>
      </c>
      <c r="D15" s="37" t="s">
        <v>66</v>
      </c>
      <c r="E15" s="35">
        <v>159.4</v>
      </c>
      <c r="F15" s="60"/>
      <c r="G15" s="60"/>
      <c r="H15" s="61"/>
      <c r="I15" s="60"/>
      <c r="J15" s="61"/>
      <c r="K15" s="62">
        <f t="shared" ref="K15" si="0">ROUND(SUM(J15,I15,H15),2)</f>
        <v>0</v>
      </c>
      <c r="L15" s="62">
        <f t="shared" ref="L15" si="1">ROUND(E15*F15,2)</f>
        <v>0</v>
      </c>
      <c r="M15" s="62">
        <f t="shared" ref="M15" si="2">ROUND(E15*H15,2)</f>
        <v>0</v>
      </c>
      <c r="N15" s="62">
        <f t="shared" ref="N15" si="3">ROUND(E15*I15,2)</f>
        <v>0</v>
      </c>
      <c r="O15" s="62">
        <f t="shared" ref="O15" si="4">ROUND(E15*J15,2)</f>
        <v>0</v>
      </c>
      <c r="P15" s="62">
        <f t="shared" ref="P15" si="5">ROUND(SUM(M15:O15),2)</f>
        <v>0</v>
      </c>
    </row>
    <row r="16" spans="1:16" ht="25.5">
      <c r="A16" s="143">
        <v>2</v>
      </c>
      <c r="B16" s="63"/>
      <c r="C16" s="99" t="s">
        <v>389</v>
      </c>
      <c r="D16" s="37" t="s">
        <v>390</v>
      </c>
      <c r="E16" s="35">
        <v>78.7</v>
      </c>
      <c r="F16" s="60"/>
      <c r="G16" s="60"/>
      <c r="H16" s="61"/>
      <c r="I16" s="60"/>
      <c r="J16" s="61"/>
      <c r="K16" s="62">
        <f t="shared" ref="K16:K26" si="6">ROUND(SUM(J16,I16,H16),2)</f>
        <v>0</v>
      </c>
      <c r="L16" s="62">
        <f t="shared" ref="L16:L26" si="7">ROUND(E16*F16,2)</f>
        <v>0</v>
      </c>
      <c r="M16" s="62">
        <f t="shared" ref="M16:M26" si="8">ROUND(E16*H16,2)</f>
        <v>0</v>
      </c>
      <c r="N16" s="62">
        <f t="shared" ref="N16:N26" si="9">ROUND(E16*I16,2)</f>
        <v>0</v>
      </c>
      <c r="O16" s="62">
        <f t="shared" ref="O16:O26" si="10">ROUND(E16*J16,2)</f>
        <v>0</v>
      </c>
      <c r="P16" s="62">
        <f t="shared" ref="P16:P26" si="11">ROUND(SUM(M16:O16),2)</f>
        <v>0</v>
      </c>
    </row>
    <row r="17" spans="1:16" ht="25.5">
      <c r="A17" s="143">
        <v>3</v>
      </c>
      <c r="B17" s="63"/>
      <c r="C17" s="99" t="s">
        <v>391</v>
      </c>
      <c r="D17" s="37" t="s">
        <v>390</v>
      </c>
      <c r="E17" s="35">
        <v>1080</v>
      </c>
      <c r="F17" s="60"/>
      <c r="G17" s="60"/>
      <c r="H17" s="61"/>
      <c r="I17" s="60"/>
      <c r="J17" s="61"/>
      <c r="K17" s="62">
        <f t="shared" si="6"/>
        <v>0</v>
      </c>
      <c r="L17" s="62">
        <f t="shared" si="7"/>
        <v>0</v>
      </c>
      <c r="M17" s="62">
        <f t="shared" si="8"/>
        <v>0</v>
      </c>
      <c r="N17" s="62">
        <f t="shared" si="9"/>
        <v>0</v>
      </c>
      <c r="O17" s="62">
        <f t="shared" si="10"/>
        <v>0</v>
      </c>
      <c r="P17" s="62">
        <f t="shared" si="11"/>
        <v>0</v>
      </c>
    </row>
    <row r="18" spans="1:16" ht="38.25">
      <c r="A18" s="143">
        <v>4</v>
      </c>
      <c r="B18" s="63"/>
      <c r="C18" s="99" t="s">
        <v>153</v>
      </c>
      <c r="D18" s="37" t="s">
        <v>392</v>
      </c>
      <c r="E18" s="35">
        <v>216</v>
      </c>
      <c r="F18" s="60"/>
      <c r="G18" s="60"/>
      <c r="H18" s="61"/>
      <c r="I18" s="60"/>
      <c r="J18" s="61"/>
      <c r="K18" s="62">
        <f t="shared" si="6"/>
        <v>0</v>
      </c>
      <c r="L18" s="62">
        <f t="shared" si="7"/>
        <v>0</v>
      </c>
      <c r="M18" s="62">
        <f t="shared" si="8"/>
        <v>0</v>
      </c>
      <c r="N18" s="62">
        <f t="shared" si="9"/>
        <v>0</v>
      </c>
      <c r="O18" s="62">
        <f t="shared" si="10"/>
        <v>0</v>
      </c>
      <c r="P18" s="62">
        <f t="shared" si="11"/>
        <v>0</v>
      </c>
    </row>
    <row r="19" spans="1:16" ht="25.5">
      <c r="A19" s="143">
        <v>5</v>
      </c>
      <c r="B19" s="63"/>
      <c r="C19" s="99" t="s">
        <v>154</v>
      </c>
      <c r="D19" s="37" t="s">
        <v>392</v>
      </c>
      <c r="E19" s="35">
        <v>216</v>
      </c>
      <c r="F19" s="60"/>
      <c r="G19" s="60"/>
      <c r="H19" s="61"/>
      <c r="I19" s="60"/>
      <c r="J19" s="61"/>
      <c r="K19" s="62">
        <f t="shared" si="6"/>
        <v>0</v>
      </c>
      <c r="L19" s="62">
        <f t="shared" si="7"/>
        <v>0</v>
      </c>
      <c r="M19" s="62">
        <f t="shared" si="8"/>
        <v>0</v>
      </c>
      <c r="N19" s="62">
        <f t="shared" si="9"/>
        <v>0</v>
      </c>
      <c r="O19" s="62">
        <f t="shared" si="10"/>
        <v>0</v>
      </c>
      <c r="P19" s="62">
        <f t="shared" si="11"/>
        <v>0</v>
      </c>
    </row>
    <row r="20" spans="1:16" ht="25.5">
      <c r="A20" s="143">
        <v>6</v>
      </c>
      <c r="B20" s="63"/>
      <c r="C20" s="99" t="s">
        <v>155</v>
      </c>
      <c r="D20" s="37" t="s">
        <v>392</v>
      </c>
      <c r="E20" s="35">
        <v>7</v>
      </c>
      <c r="F20" s="60"/>
      <c r="G20" s="60"/>
      <c r="H20" s="61"/>
      <c r="I20" s="60"/>
      <c r="J20" s="61"/>
      <c r="K20" s="62">
        <f t="shared" si="6"/>
        <v>0</v>
      </c>
      <c r="L20" s="62">
        <f t="shared" si="7"/>
        <v>0</v>
      </c>
      <c r="M20" s="62">
        <f t="shared" si="8"/>
        <v>0</v>
      </c>
      <c r="N20" s="62">
        <f t="shared" si="9"/>
        <v>0</v>
      </c>
      <c r="O20" s="62">
        <f t="shared" si="10"/>
        <v>0</v>
      </c>
      <c r="P20" s="62">
        <f t="shared" si="11"/>
        <v>0</v>
      </c>
    </row>
    <row r="21" spans="1:16" ht="25.5">
      <c r="A21" s="143">
        <v>7</v>
      </c>
      <c r="B21" s="63"/>
      <c r="C21" s="99" t="s">
        <v>156</v>
      </c>
      <c r="D21" s="37" t="s">
        <v>392</v>
      </c>
      <c r="E21" s="35">
        <v>7</v>
      </c>
      <c r="F21" s="60"/>
      <c r="G21" s="60"/>
      <c r="H21" s="61"/>
      <c r="I21" s="60"/>
      <c r="J21" s="61"/>
      <c r="K21" s="62">
        <f t="shared" si="6"/>
        <v>0</v>
      </c>
      <c r="L21" s="62">
        <f t="shared" si="7"/>
        <v>0</v>
      </c>
      <c r="M21" s="62">
        <f t="shared" si="8"/>
        <v>0</v>
      </c>
      <c r="N21" s="62">
        <f t="shared" si="9"/>
        <v>0</v>
      </c>
      <c r="O21" s="62">
        <f t="shared" si="10"/>
        <v>0</v>
      </c>
      <c r="P21" s="62">
        <f t="shared" si="11"/>
        <v>0</v>
      </c>
    </row>
    <row r="22" spans="1:16">
      <c r="A22" s="143"/>
      <c r="B22" s="63"/>
      <c r="C22" s="99" t="s">
        <v>157</v>
      </c>
      <c r="D22" s="37"/>
      <c r="E22" s="35"/>
      <c r="F22" s="60"/>
      <c r="G22" s="60"/>
      <c r="H22" s="61"/>
      <c r="I22" s="60"/>
      <c r="J22" s="61"/>
      <c r="K22" s="62">
        <f t="shared" si="6"/>
        <v>0</v>
      </c>
      <c r="L22" s="62">
        <f t="shared" si="7"/>
        <v>0</v>
      </c>
      <c r="M22" s="62">
        <f t="shared" si="8"/>
        <v>0</v>
      </c>
      <c r="N22" s="62">
        <f t="shared" si="9"/>
        <v>0</v>
      </c>
      <c r="O22" s="62">
        <f t="shared" si="10"/>
        <v>0</v>
      </c>
      <c r="P22" s="62">
        <f t="shared" si="11"/>
        <v>0</v>
      </c>
    </row>
    <row r="23" spans="1:16" ht="25.5">
      <c r="A23" s="143">
        <v>8</v>
      </c>
      <c r="B23" s="63"/>
      <c r="C23" s="99" t="s">
        <v>393</v>
      </c>
      <c r="D23" s="37" t="s">
        <v>392</v>
      </c>
      <c r="E23" s="35">
        <v>486</v>
      </c>
      <c r="F23" s="60"/>
      <c r="G23" s="60"/>
      <c r="H23" s="61"/>
      <c r="I23" s="60"/>
      <c r="J23" s="61"/>
      <c r="K23" s="62">
        <f t="shared" si="6"/>
        <v>0</v>
      </c>
      <c r="L23" s="62">
        <f t="shared" si="7"/>
        <v>0</v>
      </c>
      <c r="M23" s="62">
        <f t="shared" si="8"/>
        <v>0</v>
      </c>
      <c r="N23" s="62">
        <f t="shared" si="9"/>
        <v>0</v>
      </c>
      <c r="O23" s="62">
        <f t="shared" si="10"/>
        <v>0</v>
      </c>
      <c r="P23" s="62">
        <f t="shared" si="11"/>
        <v>0</v>
      </c>
    </row>
    <row r="24" spans="1:16" ht="25.5">
      <c r="A24" s="143">
        <v>9</v>
      </c>
      <c r="B24" s="63"/>
      <c r="C24" s="99" t="s">
        <v>394</v>
      </c>
      <c r="D24" s="37" t="s">
        <v>392</v>
      </c>
      <c r="E24" s="35">
        <v>35.5</v>
      </c>
      <c r="F24" s="60"/>
      <c r="G24" s="60"/>
      <c r="H24" s="61"/>
      <c r="I24" s="60"/>
      <c r="J24" s="61"/>
      <c r="K24" s="62">
        <f t="shared" si="6"/>
        <v>0</v>
      </c>
      <c r="L24" s="62">
        <f t="shared" si="7"/>
        <v>0</v>
      </c>
      <c r="M24" s="62">
        <f t="shared" si="8"/>
        <v>0</v>
      </c>
      <c r="N24" s="62">
        <f t="shared" si="9"/>
        <v>0</v>
      </c>
      <c r="O24" s="62">
        <f t="shared" si="10"/>
        <v>0</v>
      </c>
      <c r="P24" s="62">
        <f t="shared" si="11"/>
        <v>0</v>
      </c>
    </row>
    <row r="25" spans="1:16">
      <c r="A25" s="143">
        <v>10</v>
      </c>
      <c r="B25" s="63"/>
      <c r="C25" s="99" t="s">
        <v>395</v>
      </c>
      <c r="D25" s="37" t="s">
        <v>392</v>
      </c>
      <c r="E25" s="35">
        <v>10.5</v>
      </c>
      <c r="F25" s="60"/>
      <c r="G25" s="60"/>
      <c r="H25" s="61"/>
      <c r="I25" s="60"/>
      <c r="J25" s="61"/>
      <c r="K25" s="62">
        <f t="shared" si="6"/>
        <v>0</v>
      </c>
      <c r="L25" s="62">
        <f t="shared" si="7"/>
        <v>0</v>
      </c>
      <c r="M25" s="62">
        <f t="shared" si="8"/>
        <v>0</v>
      </c>
      <c r="N25" s="62">
        <f t="shared" si="9"/>
        <v>0</v>
      </c>
      <c r="O25" s="62">
        <f t="shared" si="10"/>
        <v>0</v>
      </c>
      <c r="P25" s="62">
        <f t="shared" si="11"/>
        <v>0</v>
      </c>
    </row>
    <row r="26" spans="1:16" ht="25.5">
      <c r="A26" s="143">
        <v>11</v>
      </c>
      <c r="B26" s="63"/>
      <c r="C26" s="99" t="s">
        <v>396</v>
      </c>
      <c r="D26" s="37" t="s">
        <v>392</v>
      </c>
      <c r="E26" s="35">
        <v>532</v>
      </c>
      <c r="F26" s="60"/>
      <c r="G26" s="60"/>
      <c r="H26" s="61"/>
      <c r="I26" s="60"/>
      <c r="J26" s="61"/>
      <c r="K26" s="62">
        <f t="shared" si="6"/>
        <v>0</v>
      </c>
      <c r="L26" s="62">
        <f t="shared" si="7"/>
        <v>0</v>
      </c>
      <c r="M26" s="62">
        <f t="shared" si="8"/>
        <v>0</v>
      </c>
      <c r="N26" s="62">
        <f t="shared" si="9"/>
        <v>0</v>
      </c>
      <c r="O26" s="62">
        <f t="shared" si="10"/>
        <v>0</v>
      </c>
      <c r="P26" s="62">
        <f t="shared" si="11"/>
        <v>0</v>
      </c>
    </row>
    <row r="27" spans="1:16">
      <c r="A27" s="143"/>
      <c r="B27" s="63"/>
      <c r="C27" s="207" t="s">
        <v>163</v>
      </c>
      <c r="D27" s="37"/>
      <c r="E27" s="35"/>
      <c r="F27" s="60"/>
      <c r="G27" s="60"/>
      <c r="H27" s="61"/>
      <c r="I27" s="60"/>
      <c r="J27" s="61"/>
      <c r="K27" s="62"/>
      <c r="L27" s="62"/>
      <c r="M27" s="62"/>
      <c r="N27" s="62"/>
      <c r="O27" s="62"/>
      <c r="P27" s="62"/>
    </row>
    <row r="28" spans="1:16" ht="63.75">
      <c r="A28" s="143">
        <v>12</v>
      </c>
      <c r="B28" s="63"/>
      <c r="C28" s="99" t="s">
        <v>397</v>
      </c>
      <c r="D28" s="37" t="s">
        <v>392</v>
      </c>
      <c r="E28" s="35">
        <v>3.6</v>
      </c>
      <c r="F28" s="60"/>
      <c r="G28" s="60"/>
      <c r="H28" s="61"/>
      <c r="I28" s="60"/>
      <c r="J28" s="61"/>
      <c r="K28" s="62">
        <f t="shared" ref="K28" si="12">ROUND(SUM(J28,I28,H28),2)</f>
        <v>0</v>
      </c>
      <c r="L28" s="62">
        <f t="shared" ref="L28" si="13">ROUND(E28*F28,2)</f>
        <v>0</v>
      </c>
      <c r="M28" s="62">
        <f t="shared" ref="M28" si="14">ROUND(E28*H28,2)</f>
        <v>0</v>
      </c>
      <c r="N28" s="62">
        <f t="shared" ref="N28" si="15">ROUND(E28*I28,2)</f>
        <v>0</v>
      </c>
      <c r="O28" s="62">
        <f t="shared" ref="O28" si="16">ROUND(E28*J28,2)</f>
        <v>0</v>
      </c>
      <c r="P28" s="62">
        <f t="shared" ref="P28" si="17">ROUND(SUM(M28:O28),2)</f>
        <v>0</v>
      </c>
    </row>
    <row r="29" spans="1:16" ht="25.5">
      <c r="A29" s="143">
        <v>13</v>
      </c>
      <c r="B29" s="63"/>
      <c r="C29" s="99" t="s">
        <v>398</v>
      </c>
      <c r="D29" s="37" t="s">
        <v>390</v>
      </c>
      <c r="E29" s="35">
        <v>170.2</v>
      </c>
      <c r="F29" s="60"/>
      <c r="G29" s="60"/>
      <c r="H29" s="61"/>
      <c r="I29" s="60"/>
      <c r="J29" s="61"/>
      <c r="K29" s="62">
        <f t="shared" ref="K29:K92" si="18">ROUND(SUM(J29,I29,H29),2)</f>
        <v>0</v>
      </c>
      <c r="L29" s="62">
        <f t="shared" ref="L29:L92" si="19">ROUND(E29*F29,2)</f>
        <v>0</v>
      </c>
      <c r="M29" s="62">
        <f t="shared" ref="M29:M92" si="20">ROUND(E29*H29,2)</f>
        <v>0</v>
      </c>
      <c r="N29" s="62">
        <f t="shared" ref="N29:N92" si="21">ROUND(E29*I29,2)</f>
        <v>0</v>
      </c>
      <c r="O29" s="62">
        <f t="shared" ref="O29:O92" si="22">ROUND(E29*J29,2)</f>
        <v>0</v>
      </c>
      <c r="P29" s="62">
        <f t="shared" ref="P29:P92" si="23">ROUND(SUM(M29:O29),2)</f>
        <v>0</v>
      </c>
    </row>
    <row r="30" spans="1:16" ht="51">
      <c r="A30" s="143">
        <v>14</v>
      </c>
      <c r="B30" s="63"/>
      <c r="C30" s="99" t="s">
        <v>399</v>
      </c>
      <c r="D30" s="37" t="s">
        <v>400</v>
      </c>
      <c r="E30" s="35">
        <v>1095</v>
      </c>
      <c r="F30" s="60"/>
      <c r="G30" s="60"/>
      <c r="H30" s="61"/>
      <c r="I30" s="60"/>
      <c r="J30" s="61"/>
      <c r="K30" s="62">
        <f t="shared" si="18"/>
        <v>0</v>
      </c>
      <c r="L30" s="62">
        <f t="shared" si="19"/>
        <v>0</v>
      </c>
      <c r="M30" s="62">
        <f t="shared" si="20"/>
        <v>0</v>
      </c>
      <c r="N30" s="62">
        <f t="shared" si="21"/>
        <v>0</v>
      </c>
      <c r="O30" s="62">
        <f t="shared" si="22"/>
        <v>0</v>
      </c>
      <c r="P30" s="62">
        <f t="shared" si="23"/>
        <v>0</v>
      </c>
    </row>
    <row r="31" spans="1:16" ht="51">
      <c r="A31" s="143">
        <v>15</v>
      </c>
      <c r="B31" s="63"/>
      <c r="C31" s="99" t="s">
        <v>401</v>
      </c>
      <c r="D31" s="37" t="s">
        <v>392</v>
      </c>
      <c r="E31" s="35">
        <v>12.8</v>
      </c>
      <c r="F31" s="60"/>
      <c r="G31" s="60"/>
      <c r="H31" s="61"/>
      <c r="I31" s="60"/>
      <c r="J31" s="61"/>
      <c r="K31" s="62">
        <f t="shared" si="18"/>
        <v>0</v>
      </c>
      <c r="L31" s="62">
        <f t="shared" si="19"/>
        <v>0</v>
      </c>
      <c r="M31" s="62">
        <f t="shared" si="20"/>
        <v>0</v>
      </c>
      <c r="N31" s="62">
        <f t="shared" si="21"/>
        <v>0</v>
      </c>
      <c r="O31" s="62">
        <f t="shared" si="22"/>
        <v>0</v>
      </c>
      <c r="P31" s="62">
        <f t="shared" si="23"/>
        <v>0</v>
      </c>
    </row>
    <row r="32" spans="1:16" ht="25.5">
      <c r="A32" s="143">
        <v>16</v>
      </c>
      <c r="B32" s="63"/>
      <c r="C32" s="99" t="s">
        <v>402</v>
      </c>
      <c r="D32" s="37" t="s">
        <v>390</v>
      </c>
      <c r="E32" s="35">
        <v>86.4</v>
      </c>
      <c r="F32" s="60"/>
      <c r="G32" s="60"/>
      <c r="H32" s="61"/>
      <c r="I32" s="60"/>
      <c r="J32" s="61"/>
      <c r="K32" s="62">
        <f t="shared" si="18"/>
        <v>0</v>
      </c>
      <c r="L32" s="62">
        <f t="shared" si="19"/>
        <v>0</v>
      </c>
      <c r="M32" s="62">
        <f t="shared" si="20"/>
        <v>0</v>
      </c>
      <c r="N32" s="62">
        <f t="shared" si="21"/>
        <v>0</v>
      </c>
      <c r="O32" s="62">
        <f t="shared" si="22"/>
        <v>0</v>
      </c>
      <c r="P32" s="62">
        <f t="shared" si="23"/>
        <v>0</v>
      </c>
    </row>
    <row r="33" spans="1:16" ht="51">
      <c r="A33" s="143">
        <v>17</v>
      </c>
      <c r="B33" s="63"/>
      <c r="C33" s="99" t="s">
        <v>403</v>
      </c>
      <c r="D33" s="37" t="s">
        <v>390</v>
      </c>
      <c r="E33" s="35">
        <v>86.4</v>
      </c>
      <c r="F33" s="60"/>
      <c r="G33" s="60"/>
      <c r="H33" s="61"/>
      <c r="I33" s="60"/>
      <c r="J33" s="61"/>
      <c r="K33" s="62">
        <f t="shared" si="18"/>
        <v>0</v>
      </c>
      <c r="L33" s="62">
        <f t="shared" si="19"/>
        <v>0</v>
      </c>
      <c r="M33" s="62">
        <f t="shared" si="20"/>
        <v>0</v>
      </c>
      <c r="N33" s="62">
        <f t="shared" si="21"/>
        <v>0</v>
      </c>
      <c r="O33" s="62">
        <f t="shared" si="22"/>
        <v>0</v>
      </c>
      <c r="P33" s="62">
        <f t="shared" si="23"/>
        <v>0</v>
      </c>
    </row>
    <row r="34" spans="1:16" ht="25.5">
      <c r="A34" s="143">
        <v>18</v>
      </c>
      <c r="B34" s="63"/>
      <c r="C34" s="99" t="s">
        <v>404</v>
      </c>
      <c r="D34" s="37" t="s">
        <v>66</v>
      </c>
      <c r="E34" s="35">
        <v>144</v>
      </c>
      <c r="F34" s="60"/>
      <c r="G34" s="60"/>
      <c r="H34" s="61"/>
      <c r="I34" s="60"/>
      <c r="J34" s="61"/>
      <c r="K34" s="62">
        <f t="shared" si="18"/>
        <v>0</v>
      </c>
      <c r="L34" s="62">
        <f t="shared" si="19"/>
        <v>0</v>
      </c>
      <c r="M34" s="62">
        <f t="shared" si="20"/>
        <v>0</v>
      </c>
      <c r="N34" s="62">
        <f t="shared" si="21"/>
        <v>0</v>
      </c>
      <c r="O34" s="62">
        <f t="shared" si="22"/>
        <v>0</v>
      </c>
      <c r="P34" s="62">
        <f t="shared" si="23"/>
        <v>0</v>
      </c>
    </row>
    <row r="35" spans="1:16" ht="25.5">
      <c r="A35" s="143">
        <v>19</v>
      </c>
      <c r="B35" s="63"/>
      <c r="C35" s="99" t="s">
        <v>405</v>
      </c>
      <c r="D35" s="37" t="s">
        <v>66</v>
      </c>
      <c r="E35" s="35">
        <v>144</v>
      </c>
      <c r="F35" s="60"/>
      <c r="G35" s="60"/>
      <c r="H35" s="61"/>
      <c r="I35" s="60"/>
      <c r="J35" s="61"/>
      <c r="K35" s="62">
        <f t="shared" si="18"/>
        <v>0</v>
      </c>
      <c r="L35" s="62">
        <f t="shared" si="19"/>
        <v>0</v>
      </c>
      <c r="M35" s="62">
        <f t="shared" si="20"/>
        <v>0</v>
      </c>
      <c r="N35" s="62">
        <f t="shared" si="21"/>
        <v>0</v>
      </c>
      <c r="O35" s="62">
        <f t="shared" si="22"/>
        <v>0</v>
      </c>
      <c r="P35" s="62">
        <f t="shared" si="23"/>
        <v>0</v>
      </c>
    </row>
    <row r="36" spans="1:16">
      <c r="A36" s="143"/>
      <c r="B36" s="63"/>
      <c r="C36" s="99" t="s">
        <v>406</v>
      </c>
      <c r="D36" s="37"/>
      <c r="E36" s="35"/>
      <c r="F36" s="60"/>
      <c r="G36" s="60"/>
      <c r="H36" s="61"/>
      <c r="I36" s="60"/>
      <c r="J36" s="61"/>
      <c r="K36" s="62">
        <f t="shared" si="18"/>
        <v>0</v>
      </c>
      <c r="L36" s="62">
        <f t="shared" si="19"/>
        <v>0</v>
      </c>
      <c r="M36" s="62">
        <f t="shared" si="20"/>
        <v>0</v>
      </c>
      <c r="N36" s="62">
        <f t="shared" si="21"/>
        <v>0</v>
      </c>
      <c r="O36" s="62">
        <f t="shared" si="22"/>
        <v>0</v>
      </c>
      <c r="P36" s="62">
        <f t="shared" si="23"/>
        <v>0</v>
      </c>
    </row>
    <row r="37" spans="1:16" ht="25.5">
      <c r="A37" s="143">
        <v>20</v>
      </c>
      <c r="B37" s="63"/>
      <c r="C37" s="99" t="s">
        <v>407</v>
      </c>
      <c r="D37" s="37" t="s">
        <v>392</v>
      </c>
      <c r="E37" s="35">
        <v>9.4</v>
      </c>
      <c r="F37" s="60"/>
      <c r="G37" s="60"/>
      <c r="H37" s="61"/>
      <c r="I37" s="60"/>
      <c r="J37" s="61"/>
      <c r="K37" s="62">
        <f t="shared" si="18"/>
        <v>0</v>
      </c>
      <c r="L37" s="62">
        <f t="shared" si="19"/>
        <v>0</v>
      </c>
      <c r="M37" s="62">
        <f t="shared" si="20"/>
        <v>0</v>
      </c>
      <c r="N37" s="62">
        <f t="shared" si="21"/>
        <v>0</v>
      </c>
      <c r="O37" s="62">
        <f t="shared" si="22"/>
        <v>0</v>
      </c>
      <c r="P37" s="62">
        <f t="shared" si="23"/>
        <v>0</v>
      </c>
    </row>
    <row r="38" spans="1:16">
      <c r="A38" s="143"/>
      <c r="B38" s="63"/>
      <c r="C38" s="99" t="s">
        <v>408</v>
      </c>
      <c r="D38" s="37" t="s">
        <v>392</v>
      </c>
      <c r="E38" s="35">
        <v>12.2</v>
      </c>
      <c r="F38" s="60"/>
      <c r="G38" s="60"/>
      <c r="H38" s="61"/>
      <c r="I38" s="60"/>
      <c r="J38" s="61"/>
      <c r="K38" s="62">
        <f t="shared" si="18"/>
        <v>0</v>
      </c>
      <c r="L38" s="62">
        <f t="shared" si="19"/>
        <v>0</v>
      </c>
      <c r="M38" s="62">
        <f t="shared" si="20"/>
        <v>0</v>
      </c>
      <c r="N38" s="62">
        <f t="shared" si="21"/>
        <v>0</v>
      </c>
      <c r="O38" s="62">
        <f t="shared" si="22"/>
        <v>0</v>
      </c>
      <c r="P38" s="62">
        <f t="shared" si="23"/>
        <v>0</v>
      </c>
    </row>
    <row r="39" spans="1:16" ht="25.5">
      <c r="A39" s="143">
        <v>21</v>
      </c>
      <c r="B39" s="63"/>
      <c r="C39" s="99" t="s">
        <v>409</v>
      </c>
      <c r="D39" s="37" t="s">
        <v>392</v>
      </c>
      <c r="E39" s="35">
        <v>9.4</v>
      </c>
      <c r="F39" s="60"/>
      <c r="G39" s="60"/>
      <c r="H39" s="61"/>
      <c r="I39" s="60"/>
      <c r="J39" s="61"/>
      <c r="K39" s="62">
        <f t="shared" si="18"/>
        <v>0</v>
      </c>
      <c r="L39" s="62">
        <f t="shared" si="19"/>
        <v>0</v>
      </c>
      <c r="M39" s="62">
        <f t="shared" si="20"/>
        <v>0</v>
      </c>
      <c r="N39" s="62">
        <f t="shared" si="21"/>
        <v>0</v>
      </c>
      <c r="O39" s="62">
        <f t="shared" si="22"/>
        <v>0</v>
      </c>
      <c r="P39" s="62">
        <f t="shared" si="23"/>
        <v>0</v>
      </c>
    </row>
    <row r="40" spans="1:16">
      <c r="A40" s="143"/>
      <c r="B40" s="63"/>
      <c r="C40" s="99" t="s">
        <v>410</v>
      </c>
      <c r="D40" s="37" t="s">
        <v>392</v>
      </c>
      <c r="E40" s="35">
        <v>12.2</v>
      </c>
      <c r="F40" s="60"/>
      <c r="G40" s="60"/>
      <c r="H40" s="61"/>
      <c r="I40" s="60"/>
      <c r="J40" s="61"/>
      <c r="K40" s="62">
        <f t="shared" si="18"/>
        <v>0</v>
      </c>
      <c r="L40" s="62">
        <f t="shared" si="19"/>
        <v>0</v>
      </c>
      <c r="M40" s="62">
        <f t="shared" si="20"/>
        <v>0</v>
      </c>
      <c r="N40" s="62">
        <f t="shared" si="21"/>
        <v>0</v>
      </c>
      <c r="O40" s="62">
        <f t="shared" si="22"/>
        <v>0</v>
      </c>
      <c r="P40" s="62">
        <f t="shared" si="23"/>
        <v>0</v>
      </c>
    </row>
    <row r="41" spans="1:16" ht="25.5">
      <c r="A41" s="143">
        <v>22</v>
      </c>
      <c r="B41" s="63"/>
      <c r="C41" s="99" t="s">
        <v>411</v>
      </c>
      <c r="D41" s="37" t="s">
        <v>390</v>
      </c>
      <c r="E41" s="35">
        <v>23.5</v>
      </c>
      <c r="F41" s="60"/>
      <c r="G41" s="60"/>
      <c r="H41" s="61"/>
      <c r="I41" s="60"/>
      <c r="J41" s="61"/>
      <c r="K41" s="62">
        <f t="shared" si="18"/>
        <v>0</v>
      </c>
      <c r="L41" s="62">
        <f t="shared" si="19"/>
        <v>0</v>
      </c>
      <c r="M41" s="62">
        <f t="shared" si="20"/>
        <v>0</v>
      </c>
      <c r="N41" s="62">
        <f t="shared" si="21"/>
        <v>0</v>
      </c>
      <c r="O41" s="62">
        <f t="shared" si="22"/>
        <v>0</v>
      </c>
      <c r="P41" s="62">
        <f t="shared" si="23"/>
        <v>0</v>
      </c>
    </row>
    <row r="42" spans="1:16" ht="38.25">
      <c r="A42" s="143">
        <v>23</v>
      </c>
      <c r="B42" s="63"/>
      <c r="C42" s="99" t="s">
        <v>412</v>
      </c>
      <c r="D42" s="37" t="s">
        <v>400</v>
      </c>
      <c r="E42" s="35">
        <v>145</v>
      </c>
      <c r="F42" s="60"/>
      <c r="G42" s="60"/>
      <c r="H42" s="61"/>
      <c r="I42" s="60"/>
      <c r="J42" s="61"/>
      <c r="K42" s="62">
        <f t="shared" si="18"/>
        <v>0</v>
      </c>
      <c r="L42" s="62">
        <f t="shared" si="19"/>
        <v>0</v>
      </c>
      <c r="M42" s="62">
        <f t="shared" si="20"/>
        <v>0</v>
      </c>
      <c r="N42" s="62">
        <f t="shared" si="21"/>
        <v>0</v>
      </c>
      <c r="O42" s="62">
        <f t="shared" si="22"/>
        <v>0</v>
      </c>
      <c r="P42" s="62">
        <f t="shared" si="23"/>
        <v>0</v>
      </c>
    </row>
    <row r="43" spans="1:16" ht="51">
      <c r="A43" s="143">
        <v>24</v>
      </c>
      <c r="B43" s="63"/>
      <c r="C43" s="99" t="s">
        <v>413</v>
      </c>
      <c r="D43" s="37" t="s">
        <v>392</v>
      </c>
      <c r="E43" s="35">
        <v>5.4</v>
      </c>
      <c r="F43" s="60"/>
      <c r="G43" s="60"/>
      <c r="H43" s="61"/>
      <c r="I43" s="60"/>
      <c r="J43" s="61"/>
      <c r="K43" s="62">
        <f t="shared" si="18"/>
        <v>0</v>
      </c>
      <c r="L43" s="62">
        <f t="shared" si="19"/>
        <v>0</v>
      </c>
      <c r="M43" s="62">
        <f t="shared" si="20"/>
        <v>0</v>
      </c>
      <c r="N43" s="62">
        <f t="shared" si="21"/>
        <v>0</v>
      </c>
      <c r="O43" s="62">
        <f t="shared" si="22"/>
        <v>0</v>
      </c>
      <c r="P43" s="62">
        <f t="shared" si="23"/>
        <v>0</v>
      </c>
    </row>
    <row r="44" spans="1:16">
      <c r="A44" s="143"/>
      <c r="B44" s="63"/>
      <c r="C44" s="207" t="s">
        <v>414</v>
      </c>
      <c r="D44" s="37"/>
      <c r="E44" s="35"/>
      <c r="F44" s="60"/>
      <c r="G44" s="60"/>
      <c r="H44" s="61"/>
      <c r="I44" s="60"/>
      <c r="J44" s="61"/>
      <c r="K44" s="62"/>
      <c r="L44" s="62"/>
      <c r="M44" s="62"/>
      <c r="N44" s="62"/>
      <c r="O44" s="62"/>
      <c r="P44" s="62"/>
    </row>
    <row r="45" spans="1:16" ht="25.5">
      <c r="A45" s="143">
        <v>25</v>
      </c>
      <c r="B45" s="63"/>
      <c r="C45" s="99" t="s">
        <v>415</v>
      </c>
      <c r="D45" s="37" t="s">
        <v>392</v>
      </c>
      <c r="E45" s="35">
        <v>257</v>
      </c>
      <c r="F45" s="60"/>
      <c r="G45" s="60"/>
      <c r="H45" s="61"/>
      <c r="I45" s="60"/>
      <c r="J45" s="61"/>
      <c r="K45" s="62">
        <f t="shared" si="18"/>
        <v>0</v>
      </c>
      <c r="L45" s="62">
        <f t="shared" si="19"/>
        <v>0</v>
      </c>
      <c r="M45" s="62">
        <f t="shared" si="20"/>
        <v>0</v>
      </c>
      <c r="N45" s="62">
        <f t="shared" si="21"/>
        <v>0</v>
      </c>
      <c r="O45" s="62">
        <f t="shared" si="22"/>
        <v>0</v>
      </c>
      <c r="P45" s="62">
        <f t="shared" si="23"/>
        <v>0</v>
      </c>
    </row>
    <row r="46" spans="1:16">
      <c r="A46" s="143"/>
      <c r="B46" s="63"/>
      <c r="C46" s="99" t="s">
        <v>408</v>
      </c>
      <c r="D46" s="37" t="s">
        <v>392</v>
      </c>
      <c r="E46" s="35">
        <v>334.1</v>
      </c>
      <c r="F46" s="60"/>
      <c r="G46" s="60"/>
      <c r="H46" s="61"/>
      <c r="I46" s="60"/>
      <c r="J46" s="61"/>
      <c r="K46" s="62">
        <f t="shared" si="18"/>
        <v>0</v>
      </c>
      <c r="L46" s="62">
        <f t="shared" si="19"/>
        <v>0</v>
      </c>
      <c r="M46" s="62">
        <f t="shared" si="20"/>
        <v>0</v>
      </c>
      <c r="N46" s="62">
        <f t="shared" si="21"/>
        <v>0</v>
      </c>
      <c r="O46" s="62">
        <f t="shared" si="22"/>
        <v>0</v>
      </c>
      <c r="P46" s="62">
        <f t="shared" si="23"/>
        <v>0</v>
      </c>
    </row>
    <row r="47" spans="1:16" ht="25.5">
      <c r="A47" s="143">
        <v>26</v>
      </c>
      <c r="B47" s="63"/>
      <c r="C47" s="99" t="s">
        <v>416</v>
      </c>
      <c r="D47" s="37" t="s">
        <v>392</v>
      </c>
      <c r="E47" s="35">
        <v>154.19999999999999</v>
      </c>
      <c r="F47" s="60"/>
      <c r="G47" s="60"/>
      <c r="H47" s="61"/>
      <c r="I47" s="60"/>
      <c r="J47" s="61"/>
      <c r="K47" s="62">
        <f t="shared" si="18"/>
        <v>0</v>
      </c>
      <c r="L47" s="62">
        <f t="shared" si="19"/>
        <v>0</v>
      </c>
      <c r="M47" s="62">
        <f t="shared" si="20"/>
        <v>0</v>
      </c>
      <c r="N47" s="62">
        <f t="shared" si="21"/>
        <v>0</v>
      </c>
      <c r="O47" s="62">
        <f t="shared" si="22"/>
        <v>0</v>
      </c>
      <c r="P47" s="62">
        <f t="shared" si="23"/>
        <v>0</v>
      </c>
    </row>
    <row r="48" spans="1:16">
      <c r="A48" s="143"/>
      <c r="B48" s="63"/>
      <c r="C48" s="99" t="s">
        <v>417</v>
      </c>
      <c r="D48" s="37" t="s">
        <v>392</v>
      </c>
      <c r="E48" s="35">
        <v>200.5</v>
      </c>
      <c r="F48" s="60"/>
      <c r="G48" s="60"/>
      <c r="H48" s="61"/>
      <c r="I48" s="60"/>
      <c r="J48" s="61"/>
      <c r="K48" s="62">
        <f t="shared" si="18"/>
        <v>0</v>
      </c>
      <c r="L48" s="62">
        <f t="shared" si="19"/>
        <v>0</v>
      </c>
      <c r="M48" s="62">
        <f t="shared" si="20"/>
        <v>0</v>
      </c>
      <c r="N48" s="62">
        <f t="shared" si="21"/>
        <v>0</v>
      </c>
      <c r="O48" s="62">
        <f t="shared" si="22"/>
        <v>0</v>
      </c>
      <c r="P48" s="62">
        <f t="shared" si="23"/>
        <v>0</v>
      </c>
    </row>
    <row r="49" spans="1:16" ht="25.5">
      <c r="A49" s="143">
        <v>27</v>
      </c>
      <c r="B49" s="63"/>
      <c r="C49" s="99" t="s">
        <v>418</v>
      </c>
      <c r="D49" s="37" t="s">
        <v>392</v>
      </c>
      <c r="E49" s="35">
        <v>51.4</v>
      </c>
      <c r="F49" s="60"/>
      <c r="G49" s="60"/>
      <c r="H49" s="61"/>
      <c r="I49" s="60"/>
      <c r="J49" s="61"/>
      <c r="K49" s="62">
        <f t="shared" si="18"/>
        <v>0</v>
      </c>
      <c r="L49" s="62">
        <f t="shared" si="19"/>
        <v>0</v>
      </c>
      <c r="M49" s="62">
        <f t="shared" si="20"/>
        <v>0</v>
      </c>
      <c r="N49" s="62">
        <f t="shared" si="21"/>
        <v>0</v>
      </c>
      <c r="O49" s="62">
        <f t="shared" si="22"/>
        <v>0</v>
      </c>
      <c r="P49" s="62">
        <f t="shared" si="23"/>
        <v>0</v>
      </c>
    </row>
    <row r="50" spans="1:16">
      <c r="A50" s="143"/>
      <c r="B50" s="63"/>
      <c r="C50" s="99" t="s">
        <v>408</v>
      </c>
      <c r="D50" s="37" t="s">
        <v>392</v>
      </c>
      <c r="E50" s="35">
        <v>66.8</v>
      </c>
      <c r="F50" s="60"/>
      <c r="G50" s="60"/>
      <c r="H50" s="61"/>
      <c r="I50" s="60"/>
      <c r="J50" s="61"/>
      <c r="K50" s="62">
        <f t="shared" si="18"/>
        <v>0</v>
      </c>
      <c r="L50" s="62">
        <f t="shared" si="19"/>
        <v>0</v>
      </c>
      <c r="M50" s="62">
        <f t="shared" si="20"/>
        <v>0</v>
      </c>
      <c r="N50" s="62">
        <f t="shared" si="21"/>
        <v>0</v>
      </c>
      <c r="O50" s="62">
        <f t="shared" si="22"/>
        <v>0</v>
      </c>
      <c r="P50" s="62">
        <f t="shared" si="23"/>
        <v>0</v>
      </c>
    </row>
    <row r="51" spans="1:16" ht="25.5">
      <c r="A51" s="143">
        <v>28</v>
      </c>
      <c r="B51" s="63"/>
      <c r="C51" s="99" t="s">
        <v>419</v>
      </c>
      <c r="D51" s="37" t="s">
        <v>390</v>
      </c>
      <c r="E51" s="35">
        <v>1028</v>
      </c>
      <c r="F51" s="60"/>
      <c r="G51" s="60"/>
      <c r="H51" s="61"/>
      <c r="I51" s="60"/>
      <c r="J51" s="61"/>
      <c r="K51" s="62">
        <f t="shared" si="18"/>
        <v>0</v>
      </c>
      <c r="L51" s="62">
        <f t="shared" si="19"/>
        <v>0</v>
      </c>
      <c r="M51" s="62">
        <f t="shared" si="20"/>
        <v>0</v>
      </c>
      <c r="N51" s="62">
        <f t="shared" si="21"/>
        <v>0</v>
      </c>
      <c r="O51" s="62">
        <f t="shared" si="22"/>
        <v>0</v>
      </c>
      <c r="P51" s="62">
        <f t="shared" si="23"/>
        <v>0</v>
      </c>
    </row>
    <row r="52" spans="1:16" ht="25.5">
      <c r="A52" s="143">
        <v>29</v>
      </c>
      <c r="B52" s="63"/>
      <c r="C52" s="99" t="s">
        <v>420</v>
      </c>
      <c r="D52" s="37" t="s">
        <v>66</v>
      </c>
      <c r="E52" s="35">
        <v>188</v>
      </c>
      <c r="F52" s="60"/>
      <c r="G52" s="60"/>
      <c r="H52" s="61"/>
      <c r="I52" s="60"/>
      <c r="J52" s="61"/>
      <c r="K52" s="62">
        <f t="shared" si="18"/>
        <v>0</v>
      </c>
      <c r="L52" s="62">
        <f t="shared" si="19"/>
        <v>0</v>
      </c>
      <c r="M52" s="62">
        <f t="shared" si="20"/>
        <v>0</v>
      </c>
      <c r="N52" s="62">
        <f t="shared" si="21"/>
        <v>0</v>
      </c>
      <c r="O52" s="62">
        <f t="shared" si="22"/>
        <v>0</v>
      </c>
      <c r="P52" s="62">
        <f t="shared" si="23"/>
        <v>0</v>
      </c>
    </row>
    <row r="53" spans="1:16" ht="38.25">
      <c r="A53" s="143">
        <v>30</v>
      </c>
      <c r="B53" s="63"/>
      <c r="C53" s="99" t="s">
        <v>421</v>
      </c>
      <c r="D53" s="37" t="s">
        <v>400</v>
      </c>
      <c r="E53" s="35">
        <v>18504</v>
      </c>
      <c r="F53" s="60"/>
      <c r="G53" s="60"/>
      <c r="H53" s="61"/>
      <c r="I53" s="60"/>
      <c r="J53" s="61"/>
      <c r="K53" s="62">
        <f t="shared" si="18"/>
        <v>0</v>
      </c>
      <c r="L53" s="62">
        <f t="shared" si="19"/>
        <v>0</v>
      </c>
      <c r="M53" s="62">
        <f t="shared" si="20"/>
        <v>0</v>
      </c>
      <c r="N53" s="62">
        <f t="shared" si="21"/>
        <v>0</v>
      </c>
      <c r="O53" s="62">
        <f t="shared" si="22"/>
        <v>0</v>
      </c>
      <c r="P53" s="62">
        <f t="shared" si="23"/>
        <v>0</v>
      </c>
    </row>
    <row r="54" spans="1:16" ht="51">
      <c r="A54" s="143">
        <v>31</v>
      </c>
      <c r="B54" s="63"/>
      <c r="C54" s="99" t="s">
        <v>422</v>
      </c>
      <c r="D54" s="37" t="s">
        <v>392</v>
      </c>
      <c r="E54" s="35">
        <v>205.6</v>
      </c>
      <c r="F54" s="60"/>
      <c r="G54" s="60"/>
      <c r="H54" s="61"/>
      <c r="I54" s="60"/>
      <c r="J54" s="61"/>
      <c r="K54" s="62">
        <f t="shared" si="18"/>
        <v>0</v>
      </c>
      <c r="L54" s="62">
        <f t="shared" si="19"/>
        <v>0</v>
      </c>
      <c r="M54" s="62">
        <f t="shared" si="20"/>
        <v>0</v>
      </c>
      <c r="N54" s="62">
        <f t="shared" si="21"/>
        <v>0</v>
      </c>
      <c r="O54" s="62">
        <f t="shared" si="22"/>
        <v>0</v>
      </c>
      <c r="P54" s="62">
        <f t="shared" si="23"/>
        <v>0</v>
      </c>
    </row>
    <row r="55" spans="1:16" ht="25.5">
      <c r="A55" s="143">
        <v>32</v>
      </c>
      <c r="B55" s="63"/>
      <c r="C55" s="99" t="s">
        <v>423</v>
      </c>
      <c r="D55" s="37" t="s">
        <v>390</v>
      </c>
      <c r="E55" s="35">
        <v>1028</v>
      </c>
      <c r="F55" s="60"/>
      <c r="G55" s="60"/>
      <c r="H55" s="61"/>
      <c r="I55" s="60"/>
      <c r="J55" s="61"/>
      <c r="K55" s="62">
        <f t="shared" si="18"/>
        <v>0</v>
      </c>
      <c r="L55" s="62">
        <f t="shared" si="19"/>
        <v>0</v>
      </c>
      <c r="M55" s="62">
        <f t="shared" si="20"/>
        <v>0</v>
      </c>
      <c r="N55" s="62">
        <f t="shared" si="21"/>
        <v>0</v>
      </c>
      <c r="O55" s="62">
        <f t="shared" si="22"/>
        <v>0</v>
      </c>
      <c r="P55" s="62">
        <f t="shared" si="23"/>
        <v>0</v>
      </c>
    </row>
    <row r="56" spans="1:16" ht="25.5">
      <c r="A56" s="143">
        <v>33</v>
      </c>
      <c r="B56" s="63"/>
      <c r="C56" s="99" t="s">
        <v>424</v>
      </c>
      <c r="D56" s="37" t="s">
        <v>66</v>
      </c>
      <c r="E56" s="35">
        <v>252</v>
      </c>
      <c r="F56" s="60"/>
      <c r="G56" s="60"/>
      <c r="H56" s="61"/>
      <c r="I56" s="60"/>
      <c r="J56" s="61"/>
      <c r="K56" s="62">
        <f t="shared" si="18"/>
        <v>0</v>
      </c>
      <c r="L56" s="62">
        <f t="shared" si="19"/>
        <v>0</v>
      </c>
      <c r="M56" s="62">
        <f t="shared" si="20"/>
        <v>0</v>
      </c>
      <c r="N56" s="62">
        <f t="shared" si="21"/>
        <v>0</v>
      </c>
      <c r="O56" s="62">
        <f t="shared" si="22"/>
        <v>0</v>
      </c>
      <c r="P56" s="62">
        <f t="shared" si="23"/>
        <v>0</v>
      </c>
    </row>
    <row r="57" spans="1:16" ht="25.5">
      <c r="A57" s="143">
        <v>34</v>
      </c>
      <c r="B57" s="63"/>
      <c r="C57" s="99" t="s">
        <v>425</v>
      </c>
      <c r="D57" s="37" t="s">
        <v>66</v>
      </c>
      <c r="E57" s="35">
        <v>54</v>
      </c>
      <c r="F57" s="60"/>
      <c r="G57" s="60"/>
      <c r="H57" s="61"/>
      <c r="I57" s="60"/>
      <c r="J57" s="61"/>
      <c r="K57" s="62">
        <f t="shared" si="18"/>
        <v>0</v>
      </c>
      <c r="L57" s="62">
        <f t="shared" si="19"/>
        <v>0</v>
      </c>
      <c r="M57" s="62">
        <f t="shared" si="20"/>
        <v>0</v>
      </c>
      <c r="N57" s="62">
        <f t="shared" si="21"/>
        <v>0</v>
      </c>
      <c r="O57" s="62">
        <f t="shared" si="22"/>
        <v>0</v>
      </c>
      <c r="P57" s="62">
        <f t="shared" si="23"/>
        <v>0</v>
      </c>
    </row>
    <row r="58" spans="1:16">
      <c r="A58" s="143"/>
      <c r="B58" s="63"/>
      <c r="C58" s="207" t="s">
        <v>426</v>
      </c>
      <c r="D58" s="37"/>
      <c r="E58" s="35"/>
      <c r="F58" s="60"/>
      <c r="G58" s="60"/>
      <c r="H58" s="61"/>
      <c r="I58" s="60"/>
      <c r="J58" s="61"/>
      <c r="K58" s="62"/>
      <c r="L58" s="62"/>
      <c r="M58" s="62"/>
      <c r="N58" s="62"/>
      <c r="O58" s="62"/>
      <c r="P58" s="62"/>
    </row>
    <row r="59" spans="1:16">
      <c r="A59" s="143"/>
      <c r="B59" s="63"/>
      <c r="C59" s="207" t="s">
        <v>427</v>
      </c>
      <c r="D59" s="37"/>
      <c r="E59" s="35"/>
      <c r="F59" s="60"/>
      <c r="G59" s="60"/>
      <c r="H59" s="61"/>
      <c r="I59" s="60"/>
      <c r="J59" s="61"/>
      <c r="K59" s="62"/>
      <c r="L59" s="62"/>
      <c r="M59" s="62"/>
      <c r="N59" s="62"/>
      <c r="O59" s="62"/>
      <c r="P59" s="62"/>
    </row>
    <row r="60" spans="1:16" ht="25.5">
      <c r="A60" s="143">
        <v>35</v>
      </c>
      <c r="B60" s="63"/>
      <c r="C60" s="99" t="s">
        <v>415</v>
      </c>
      <c r="D60" s="37" t="s">
        <v>392</v>
      </c>
      <c r="E60" s="35">
        <v>2.72</v>
      </c>
      <c r="F60" s="60"/>
      <c r="G60" s="60"/>
      <c r="H60" s="61"/>
      <c r="I60" s="60"/>
      <c r="J60" s="61"/>
      <c r="K60" s="62">
        <f t="shared" si="18"/>
        <v>0</v>
      </c>
      <c r="L60" s="62">
        <f t="shared" si="19"/>
        <v>0</v>
      </c>
      <c r="M60" s="62">
        <f t="shared" si="20"/>
        <v>0</v>
      </c>
      <c r="N60" s="62">
        <f t="shared" si="21"/>
        <v>0</v>
      </c>
      <c r="O60" s="62">
        <f t="shared" si="22"/>
        <v>0</v>
      </c>
      <c r="P60" s="62">
        <f t="shared" si="23"/>
        <v>0</v>
      </c>
    </row>
    <row r="61" spans="1:16">
      <c r="A61" s="143"/>
      <c r="B61" s="63"/>
      <c r="C61" s="99" t="s">
        <v>408</v>
      </c>
      <c r="D61" s="37" t="s">
        <v>392</v>
      </c>
      <c r="E61" s="35">
        <v>3.54</v>
      </c>
      <c r="F61" s="60"/>
      <c r="G61" s="60"/>
      <c r="H61" s="61"/>
      <c r="I61" s="60"/>
      <c r="J61" s="61"/>
      <c r="K61" s="62">
        <f t="shared" si="18"/>
        <v>0</v>
      </c>
      <c r="L61" s="62">
        <f t="shared" si="19"/>
        <v>0</v>
      </c>
      <c r="M61" s="62">
        <f t="shared" si="20"/>
        <v>0</v>
      </c>
      <c r="N61" s="62">
        <f t="shared" si="21"/>
        <v>0</v>
      </c>
      <c r="O61" s="62">
        <f t="shared" si="22"/>
        <v>0</v>
      </c>
      <c r="P61" s="62">
        <f t="shared" si="23"/>
        <v>0</v>
      </c>
    </row>
    <row r="62" spans="1:16" ht="25.5">
      <c r="A62" s="143">
        <v>36</v>
      </c>
      <c r="B62" s="63"/>
      <c r="C62" s="99" t="s">
        <v>416</v>
      </c>
      <c r="D62" s="37" t="s">
        <v>392</v>
      </c>
      <c r="E62" s="35">
        <v>2.04</v>
      </c>
      <c r="F62" s="60"/>
      <c r="G62" s="60"/>
      <c r="H62" s="61"/>
      <c r="I62" s="60"/>
      <c r="J62" s="61"/>
      <c r="K62" s="62">
        <f t="shared" si="18"/>
        <v>0</v>
      </c>
      <c r="L62" s="62">
        <f t="shared" si="19"/>
        <v>0</v>
      </c>
      <c r="M62" s="62">
        <f t="shared" si="20"/>
        <v>0</v>
      </c>
      <c r="N62" s="62">
        <f t="shared" si="21"/>
        <v>0</v>
      </c>
      <c r="O62" s="62">
        <f t="shared" si="22"/>
        <v>0</v>
      </c>
      <c r="P62" s="62">
        <f t="shared" si="23"/>
        <v>0</v>
      </c>
    </row>
    <row r="63" spans="1:16">
      <c r="A63" s="143"/>
      <c r="B63" s="63"/>
      <c r="C63" s="99" t="s">
        <v>417</v>
      </c>
      <c r="D63" s="37" t="s">
        <v>392</v>
      </c>
      <c r="E63" s="35">
        <v>2.65</v>
      </c>
      <c r="F63" s="60"/>
      <c r="G63" s="60"/>
      <c r="H63" s="61"/>
      <c r="I63" s="60"/>
      <c r="J63" s="61"/>
      <c r="K63" s="62">
        <f t="shared" si="18"/>
        <v>0</v>
      </c>
      <c r="L63" s="62">
        <f t="shared" si="19"/>
        <v>0</v>
      </c>
      <c r="M63" s="62">
        <f t="shared" si="20"/>
        <v>0</v>
      </c>
      <c r="N63" s="62">
        <f t="shared" si="21"/>
        <v>0</v>
      </c>
      <c r="O63" s="62">
        <f t="shared" si="22"/>
        <v>0</v>
      </c>
      <c r="P63" s="62">
        <f t="shared" si="23"/>
        <v>0</v>
      </c>
    </row>
    <row r="64" spans="1:16" ht="25.5">
      <c r="A64" s="143">
        <v>37</v>
      </c>
      <c r="B64" s="63"/>
      <c r="C64" s="99" t="s">
        <v>419</v>
      </c>
      <c r="D64" s="37" t="s">
        <v>390</v>
      </c>
      <c r="E64" s="35">
        <v>13.6</v>
      </c>
      <c r="F64" s="60"/>
      <c r="G64" s="60"/>
      <c r="H64" s="61"/>
      <c r="I64" s="60"/>
      <c r="J64" s="61"/>
      <c r="K64" s="62">
        <f t="shared" si="18"/>
        <v>0</v>
      </c>
      <c r="L64" s="62">
        <f t="shared" si="19"/>
        <v>0</v>
      </c>
      <c r="M64" s="62">
        <f t="shared" si="20"/>
        <v>0</v>
      </c>
      <c r="N64" s="62">
        <f t="shared" si="21"/>
        <v>0</v>
      </c>
      <c r="O64" s="62">
        <f t="shared" si="22"/>
        <v>0</v>
      </c>
      <c r="P64" s="62">
        <f t="shared" si="23"/>
        <v>0</v>
      </c>
    </row>
    <row r="65" spans="1:16" ht="38.25">
      <c r="A65" s="143">
        <v>38</v>
      </c>
      <c r="B65" s="63"/>
      <c r="C65" s="99" t="s">
        <v>428</v>
      </c>
      <c r="D65" s="37" t="s">
        <v>400</v>
      </c>
      <c r="E65" s="35">
        <v>82</v>
      </c>
      <c r="F65" s="60"/>
      <c r="G65" s="60"/>
      <c r="H65" s="61"/>
      <c r="I65" s="60"/>
      <c r="J65" s="61"/>
      <c r="K65" s="62">
        <f t="shared" si="18"/>
        <v>0</v>
      </c>
      <c r="L65" s="62">
        <f t="shared" si="19"/>
        <v>0</v>
      </c>
      <c r="M65" s="62">
        <f t="shared" si="20"/>
        <v>0</v>
      </c>
      <c r="N65" s="62">
        <f t="shared" si="21"/>
        <v>0</v>
      </c>
      <c r="O65" s="62">
        <f t="shared" si="22"/>
        <v>0</v>
      </c>
      <c r="P65" s="62">
        <f t="shared" si="23"/>
        <v>0</v>
      </c>
    </row>
    <row r="66" spans="1:16" ht="63.75">
      <c r="A66" s="143">
        <v>39</v>
      </c>
      <c r="B66" s="63"/>
      <c r="C66" s="99" t="s">
        <v>429</v>
      </c>
      <c r="D66" s="37" t="s">
        <v>392</v>
      </c>
      <c r="E66" s="35">
        <v>2.72</v>
      </c>
      <c r="F66" s="60"/>
      <c r="G66" s="60"/>
      <c r="H66" s="61"/>
      <c r="I66" s="60"/>
      <c r="J66" s="61"/>
      <c r="K66" s="62">
        <f t="shared" si="18"/>
        <v>0</v>
      </c>
      <c r="L66" s="62">
        <f t="shared" si="19"/>
        <v>0</v>
      </c>
      <c r="M66" s="62">
        <f t="shared" si="20"/>
        <v>0</v>
      </c>
      <c r="N66" s="62">
        <f t="shared" si="21"/>
        <v>0</v>
      </c>
      <c r="O66" s="62">
        <f t="shared" si="22"/>
        <v>0</v>
      </c>
      <c r="P66" s="62">
        <f t="shared" si="23"/>
        <v>0</v>
      </c>
    </row>
    <row r="67" spans="1:16" ht="25.5">
      <c r="A67" s="143">
        <v>40</v>
      </c>
      <c r="B67" s="63"/>
      <c r="C67" s="99" t="s">
        <v>430</v>
      </c>
      <c r="D67" s="37" t="s">
        <v>390</v>
      </c>
      <c r="E67" s="35">
        <v>13.6</v>
      </c>
      <c r="F67" s="60"/>
      <c r="G67" s="60"/>
      <c r="H67" s="61"/>
      <c r="I67" s="60"/>
      <c r="J67" s="61"/>
      <c r="K67" s="62">
        <f t="shared" si="18"/>
        <v>0</v>
      </c>
      <c r="L67" s="62">
        <f t="shared" si="19"/>
        <v>0</v>
      </c>
      <c r="M67" s="62">
        <f t="shared" si="20"/>
        <v>0</v>
      </c>
      <c r="N67" s="62">
        <f t="shared" si="21"/>
        <v>0</v>
      </c>
      <c r="O67" s="62">
        <f t="shared" si="22"/>
        <v>0</v>
      </c>
      <c r="P67" s="62">
        <f t="shared" si="23"/>
        <v>0</v>
      </c>
    </row>
    <row r="68" spans="1:16">
      <c r="A68" s="143"/>
      <c r="B68" s="63"/>
      <c r="C68" s="207" t="s">
        <v>431</v>
      </c>
      <c r="D68" s="37"/>
      <c r="E68" s="35"/>
      <c r="F68" s="60"/>
      <c r="G68" s="60"/>
      <c r="H68" s="61"/>
      <c r="I68" s="60"/>
      <c r="J68" s="61"/>
      <c r="K68" s="62"/>
      <c r="L68" s="62"/>
      <c r="M68" s="62"/>
      <c r="N68" s="62"/>
      <c r="O68" s="62"/>
      <c r="P68" s="62"/>
    </row>
    <row r="69" spans="1:16" ht="25.5">
      <c r="A69" s="143">
        <v>41</v>
      </c>
      <c r="B69" s="63"/>
      <c r="C69" s="99" t="s">
        <v>415</v>
      </c>
      <c r="D69" s="37" t="s">
        <v>392</v>
      </c>
      <c r="E69" s="35">
        <v>2.72</v>
      </c>
      <c r="F69" s="60"/>
      <c r="G69" s="60"/>
      <c r="H69" s="61"/>
      <c r="I69" s="60"/>
      <c r="J69" s="61"/>
      <c r="K69" s="62">
        <f t="shared" si="18"/>
        <v>0</v>
      </c>
      <c r="L69" s="62">
        <f t="shared" si="19"/>
        <v>0</v>
      </c>
      <c r="M69" s="62">
        <f t="shared" si="20"/>
        <v>0</v>
      </c>
      <c r="N69" s="62">
        <f t="shared" si="21"/>
        <v>0</v>
      </c>
      <c r="O69" s="62">
        <f t="shared" si="22"/>
        <v>0</v>
      </c>
      <c r="P69" s="62">
        <f t="shared" si="23"/>
        <v>0</v>
      </c>
    </row>
    <row r="70" spans="1:16">
      <c r="A70" s="143"/>
      <c r="B70" s="63"/>
      <c r="C70" s="99" t="s">
        <v>408</v>
      </c>
      <c r="D70" s="37" t="s">
        <v>392</v>
      </c>
      <c r="E70" s="35">
        <v>3.54</v>
      </c>
      <c r="F70" s="60"/>
      <c r="G70" s="60"/>
      <c r="H70" s="61"/>
      <c r="I70" s="60"/>
      <c r="J70" s="61"/>
      <c r="K70" s="62">
        <f t="shared" si="18"/>
        <v>0</v>
      </c>
      <c r="L70" s="62">
        <f t="shared" si="19"/>
        <v>0</v>
      </c>
      <c r="M70" s="62">
        <f t="shared" si="20"/>
        <v>0</v>
      </c>
      <c r="N70" s="62">
        <f t="shared" si="21"/>
        <v>0</v>
      </c>
      <c r="O70" s="62">
        <f t="shared" si="22"/>
        <v>0</v>
      </c>
      <c r="P70" s="62">
        <f t="shared" si="23"/>
        <v>0</v>
      </c>
    </row>
    <row r="71" spans="1:16" ht="25.5">
      <c r="A71" s="143">
        <v>42</v>
      </c>
      <c r="B71" s="63"/>
      <c r="C71" s="99" t="s">
        <v>416</v>
      </c>
      <c r="D71" s="37" t="s">
        <v>392</v>
      </c>
      <c r="E71" s="35">
        <v>2.04</v>
      </c>
      <c r="F71" s="60"/>
      <c r="G71" s="60"/>
      <c r="H71" s="61"/>
      <c r="I71" s="60"/>
      <c r="J71" s="61"/>
      <c r="K71" s="62">
        <f t="shared" si="18"/>
        <v>0</v>
      </c>
      <c r="L71" s="62">
        <f t="shared" si="19"/>
        <v>0</v>
      </c>
      <c r="M71" s="62">
        <f t="shared" si="20"/>
        <v>0</v>
      </c>
      <c r="N71" s="62">
        <f t="shared" si="21"/>
        <v>0</v>
      </c>
      <c r="O71" s="62">
        <f t="shared" si="22"/>
        <v>0</v>
      </c>
      <c r="P71" s="62">
        <f t="shared" si="23"/>
        <v>0</v>
      </c>
    </row>
    <row r="72" spans="1:16">
      <c r="A72" s="143"/>
      <c r="B72" s="63"/>
      <c r="C72" s="99" t="s">
        <v>417</v>
      </c>
      <c r="D72" s="37" t="s">
        <v>392</v>
      </c>
      <c r="E72" s="35">
        <v>2.65</v>
      </c>
      <c r="F72" s="60"/>
      <c r="G72" s="60"/>
      <c r="H72" s="61"/>
      <c r="I72" s="60"/>
      <c r="J72" s="61"/>
      <c r="K72" s="62">
        <f t="shared" si="18"/>
        <v>0</v>
      </c>
      <c r="L72" s="62">
        <f t="shared" si="19"/>
        <v>0</v>
      </c>
      <c r="M72" s="62">
        <f t="shared" si="20"/>
        <v>0</v>
      </c>
      <c r="N72" s="62">
        <f t="shared" si="21"/>
        <v>0</v>
      </c>
      <c r="O72" s="62">
        <f t="shared" si="22"/>
        <v>0</v>
      </c>
      <c r="P72" s="62">
        <f t="shared" si="23"/>
        <v>0</v>
      </c>
    </row>
    <row r="73" spans="1:16" ht="25.5">
      <c r="A73" s="143">
        <v>43</v>
      </c>
      <c r="B73" s="63"/>
      <c r="C73" s="99" t="s">
        <v>419</v>
      </c>
      <c r="D73" s="37" t="s">
        <v>390</v>
      </c>
      <c r="E73" s="35">
        <v>13.6</v>
      </c>
      <c r="F73" s="60"/>
      <c r="G73" s="60"/>
      <c r="H73" s="61"/>
      <c r="I73" s="60"/>
      <c r="J73" s="61"/>
      <c r="K73" s="62">
        <f t="shared" si="18"/>
        <v>0</v>
      </c>
      <c r="L73" s="62">
        <f t="shared" si="19"/>
        <v>0</v>
      </c>
      <c r="M73" s="62">
        <f t="shared" si="20"/>
        <v>0</v>
      </c>
      <c r="N73" s="62">
        <f t="shared" si="21"/>
        <v>0</v>
      </c>
      <c r="O73" s="62">
        <f t="shared" si="22"/>
        <v>0</v>
      </c>
      <c r="P73" s="62">
        <f t="shared" si="23"/>
        <v>0</v>
      </c>
    </row>
    <row r="74" spans="1:16" ht="38.25">
      <c r="A74" s="143">
        <v>44</v>
      </c>
      <c r="B74" s="63"/>
      <c r="C74" s="99" t="s">
        <v>428</v>
      </c>
      <c r="D74" s="37" t="s">
        <v>400</v>
      </c>
      <c r="E74" s="35">
        <v>82</v>
      </c>
      <c r="F74" s="60"/>
      <c r="G74" s="60"/>
      <c r="H74" s="61"/>
      <c r="I74" s="60"/>
      <c r="J74" s="61"/>
      <c r="K74" s="62">
        <f t="shared" si="18"/>
        <v>0</v>
      </c>
      <c r="L74" s="62">
        <f t="shared" si="19"/>
        <v>0</v>
      </c>
      <c r="M74" s="62">
        <f t="shared" si="20"/>
        <v>0</v>
      </c>
      <c r="N74" s="62">
        <f t="shared" si="21"/>
        <v>0</v>
      </c>
      <c r="O74" s="62">
        <f t="shared" si="22"/>
        <v>0</v>
      </c>
      <c r="P74" s="62">
        <f t="shared" si="23"/>
        <v>0</v>
      </c>
    </row>
    <row r="75" spans="1:16" ht="63.75">
      <c r="A75" s="143">
        <v>45</v>
      </c>
      <c r="B75" s="63"/>
      <c r="C75" s="99" t="s">
        <v>429</v>
      </c>
      <c r="D75" s="37" t="s">
        <v>392</v>
      </c>
      <c r="E75" s="35">
        <v>2.72</v>
      </c>
      <c r="F75" s="60"/>
      <c r="G75" s="60"/>
      <c r="H75" s="61"/>
      <c r="I75" s="60"/>
      <c r="J75" s="61"/>
      <c r="K75" s="62">
        <f t="shared" si="18"/>
        <v>0</v>
      </c>
      <c r="L75" s="62">
        <f t="shared" si="19"/>
        <v>0</v>
      </c>
      <c r="M75" s="62">
        <f t="shared" si="20"/>
        <v>0</v>
      </c>
      <c r="N75" s="62">
        <f t="shared" si="21"/>
        <v>0</v>
      </c>
      <c r="O75" s="62">
        <f t="shared" si="22"/>
        <v>0</v>
      </c>
      <c r="P75" s="62">
        <f t="shared" si="23"/>
        <v>0</v>
      </c>
    </row>
    <row r="76" spans="1:16" ht="25.5">
      <c r="A76" s="143">
        <v>46</v>
      </c>
      <c r="B76" s="63"/>
      <c r="C76" s="99" t="s">
        <v>430</v>
      </c>
      <c r="D76" s="37" t="s">
        <v>390</v>
      </c>
      <c r="E76" s="35">
        <v>13.6</v>
      </c>
      <c r="F76" s="60"/>
      <c r="G76" s="60"/>
      <c r="H76" s="61"/>
      <c r="I76" s="60"/>
      <c r="J76" s="61"/>
      <c r="K76" s="62">
        <f t="shared" si="18"/>
        <v>0</v>
      </c>
      <c r="L76" s="62">
        <f t="shared" si="19"/>
        <v>0</v>
      </c>
      <c r="M76" s="62">
        <f t="shared" si="20"/>
        <v>0</v>
      </c>
      <c r="N76" s="62">
        <f t="shared" si="21"/>
        <v>0</v>
      </c>
      <c r="O76" s="62">
        <f t="shared" si="22"/>
        <v>0</v>
      </c>
      <c r="P76" s="62">
        <f t="shared" si="23"/>
        <v>0</v>
      </c>
    </row>
    <row r="77" spans="1:16">
      <c r="A77" s="143"/>
      <c r="B77" s="63"/>
      <c r="C77" s="207" t="s">
        <v>432</v>
      </c>
      <c r="D77" s="37"/>
      <c r="E77" s="35"/>
      <c r="F77" s="60"/>
      <c r="G77" s="60"/>
      <c r="H77" s="61"/>
      <c r="I77" s="60"/>
      <c r="J77" s="61"/>
      <c r="K77" s="62"/>
      <c r="L77" s="62"/>
      <c r="M77" s="62"/>
      <c r="N77" s="62"/>
      <c r="O77" s="62"/>
      <c r="P77" s="62"/>
    </row>
    <row r="78" spans="1:16" ht="25.5">
      <c r="A78" s="143">
        <v>47</v>
      </c>
      <c r="B78" s="63"/>
      <c r="C78" s="99" t="s">
        <v>415</v>
      </c>
      <c r="D78" s="37" t="s">
        <v>392</v>
      </c>
      <c r="E78" s="35">
        <v>4.2</v>
      </c>
      <c r="F78" s="60"/>
      <c r="G78" s="60"/>
      <c r="H78" s="61"/>
      <c r="I78" s="60"/>
      <c r="J78" s="61"/>
      <c r="K78" s="62">
        <f t="shared" si="18"/>
        <v>0</v>
      </c>
      <c r="L78" s="62">
        <f t="shared" si="19"/>
        <v>0</v>
      </c>
      <c r="M78" s="62">
        <f t="shared" si="20"/>
        <v>0</v>
      </c>
      <c r="N78" s="62">
        <f t="shared" si="21"/>
        <v>0</v>
      </c>
      <c r="O78" s="62">
        <f t="shared" si="22"/>
        <v>0</v>
      </c>
      <c r="P78" s="62">
        <f t="shared" si="23"/>
        <v>0</v>
      </c>
    </row>
    <row r="79" spans="1:16">
      <c r="A79" s="143"/>
      <c r="B79" s="63"/>
      <c r="C79" s="99" t="s">
        <v>408</v>
      </c>
      <c r="D79" s="37" t="s">
        <v>392</v>
      </c>
      <c r="E79" s="35">
        <v>5.46</v>
      </c>
      <c r="F79" s="60"/>
      <c r="G79" s="60"/>
      <c r="H79" s="61"/>
      <c r="I79" s="60"/>
      <c r="J79" s="61"/>
      <c r="K79" s="62">
        <f t="shared" si="18"/>
        <v>0</v>
      </c>
      <c r="L79" s="62">
        <f t="shared" si="19"/>
        <v>0</v>
      </c>
      <c r="M79" s="62">
        <f t="shared" si="20"/>
        <v>0</v>
      </c>
      <c r="N79" s="62">
        <f t="shared" si="21"/>
        <v>0</v>
      </c>
      <c r="O79" s="62">
        <f t="shared" si="22"/>
        <v>0</v>
      </c>
      <c r="P79" s="62">
        <f t="shared" si="23"/>
        <v>0</v>
      </c>
    </row>
    <row r="80" spans="1:16" ht="25.5">
      <c r="A80" s="143">
        <v>48</v>
      </c>
      <c r="B80" s="63"/>
      <c r="C80" s="99" t="s">
        <v>416</v>
      </c>
      <c r="D80" s="37" t="s">
        <v>392</v>
      </c>
      <c r="E80" s="35">
        <v>3.15</v>
      </c>
      <c r="F80" s="60"/>
      <c r="G80" s="60"/>
      <c r="H80" s="61"/>
      <c r="I80" s="60"/>
      <c r="J80" s="61"/>
      <c r="K80" s="62">
        <f t="shared" si="18"/>
        <v>0</v>
      </c>
      <c r="L80" s="62">
        <f t="shared" si="19"/>
        <v>0</v>
      </c>
      <c r="M80" s="62">
        <f t="shared" si="20"/>
        <v>0</v>
      </c>
      <c r="N80" s="62">
        <f t="shared" si="21"/>
        <v>0</v>
      </c>
      <c r="O80" s="62">
        <f t="shared" si="22"/>
        <v>0</v>
      </c>
      <c r="P80" s="62">
        <f t="shared" si="23"/>
        <v>0</v>
      </c>
    </row>
    <row r="81" spans="1:16">
      <c r="A81" s="143"/>
      <c r="B81" s="63"/>
      <c r="C81" s="99" t="s">
        <v>417</v>
      </c>
      <c r="D81" s="37" t="s">
        <v>392</v>
      </c>
      <c r="E81" s="35">
        <v>4.0999999999999996</v>
      </c>
      <c r="F81" s="60"/>
      <c r="G81" s="60"/>
      <c r="H81" s="61"/>
      <c r="I81" s="60"/>
      <c r="J81" s="61"/>
      <c r="K81" s="62">
        <f t="shared" si="18"/>
        <v>0</v>
      </c>
      <c r="L81" s="62">
        <f t="shared" si="19"/>
        <v>0</v>
      </c>
      <c r="M81" s="62">
        <f t="shared" si="20"/>
        <v>0</v>
      </c>
      <c r="N81" s="62">
        <f t="shared" si="21"/>
        <v>0</v>
      </c>
      <c r="O81" s="62">
        <f t="shared" si="22"/>
        <v>0</v>
      </c>
      <c r="P81" s="62">
        <f t="shared" si="23"/>
        <v>0</v>
      </c>
    </row>
    <row r="82" spans="1:16" ht="25.5">
      <c r="A82" s="143">
        <v>49</v>
      </c>
      <c r="B82" s="63"/>
      <c r="C82" s="99" t="s">
        <v>419</v>
      </c>
      <c r="D82" s="37" t="s">
        <v>390</v>
      </c>
      <c r="E82" s="35">
        <v>21</v>
      </c>
      <c r="F82" s="60"/>
      <c r="G82" s="60"/>
      <c r="H82" s="61"/>
      <c r="I82" s="60"/>
      <c r="J82" s="61"/>
      <c r="K82" s="62">
        <f t="shared" si="18"/>
        <v>0</v>
      </c>
      <c r="L82" s="62">
        <f t="shared" si="19"/>
        <v>0</v>
      </c>
      <c r="M82" s="62">
        <f t="shared" si="20"/>
        <v>0</v>
      </c>
      <c r="N82" s="62">
        <f t="shared" si="21"/>
        <v>0</v>
      </c>
      <c r="O82" s="62">
        <f t="shared" si="22"/>
        <v>0</v>
      </c>
      <c r="P82" s="62">
        <f t="shared" si="23"/>
        <v>0</v>
      </c>
    </row>
    <row r="83" spans="1:16" ht="38.25">
      <c r="A83" s="143">
        <v>50</v>
      </c>
      <c r="B83" s="63"/>
      <c r="C83" s="99" t="s">
        <v>428</v>
      </c>
      <c r="D83" s="37" t="s">
        <v>400</v>
      </c>
      <c r="E83" s="35">
        <v>126</v>
      </c>
      <c r="F83" s="60"/>
      <c r="G83" s="60"/>
      <c r="H83" s="61"/>
      <c r="I83" s="60"/>
      <c r="J83" s="61"/>
      <c r="K83" s="62">
        <f t="shared" si="18"/>
        <v>0</v>
      </c>
      <c r="L83" s="62">
        <f t="shared" si="19"/>
        <v>0</v>
      </c>
      <c r="M83" s="62">
        <f t="shared" si="20"/>
        <v>0</v>
      </c>
      <c r="N83" s="62">
        <f t="shared" si="21"/>
        <v>0</v>
      </c>
      <c r="O83" s="62">
        <f t="shared" si="22"/>
        <v>0</v>
      </c>
      <c r="P83" s="62">
        <f t="shared" si="23"/>
        <v>0</v>
      </c>
    </row>
    <row r="84" spans="1:16" ht="63.75">
      <c r="A84" s="143">
        <v>51</v>
      </c>
      <c r="B84" s="63"/>
      <c r="C84" s="99" t="s">
        <v>429</v>
      </c>
      <c r="D84" s="37" t="s">
        <v>392</v>
      </c>
      <c r="E84" s="35">
        <v>4.2</v>
      </c>
      <c r="F84" s="60"/>
      <c r="G84" s="60"/>
      <c r="H84" s="61"/>
      <c r="I84" s="60"/>
      <c r="J84" s="61"/>
      <c r="K84" s="62">
        <f t="shared" si="18"/>
        <v>0</v>
      </c>
      <c r="L84" s="62">
        <f t="shared" si="19"/>
        <v>0</v>
      </c>
      <c r="M84" s="62">
        <f t="shared" si="20"/>
        <v>0</v>
      </c>
      <c r="N84" s="62">
        <f t="shared" si="21"/>
        <v>0</v>
      </c>
      <c r="O84" s="62">
        <f t="shared" si="22"/>
        <v>0</v>
      </c>
      <c r="P84" s="62">
        <f t="shared" si="23"/>
        <v>0</v>
      </c>
    </row>
    <row r="85" spans="1:16" ht="25.5">
      <c r="A85" s="143">
        <v>52</v>
      </c>
      <c r="B85" s="63"/>
      <c r="C85" s="99" t="s">
        <v>430</v>
      </c>
      <c r="D85" s="37" t="s">
        <v>390</v>
      </c>
      <c r="E85" s="35">
        <v>21</v>
      </c>
      <c r="F85" s="60"/>
      <c r="G85" s="60"/>
      <c r="H85" s="61"/>
      <c r="I85" s="60"/>
      <c r="J85" s="61"/>
      <c r="K85" s="62">
        <f t="shared" si="18"/>
        <v>0</v>
      </c>
      <c r="L85" s="62">
        <f t="shared" si="19"/>
        <v>0</v>
      </c>
      <c r="M85" s="62">
        <f t="shared" si="20"/>
        <v>0</v>
      </c>
      <c r="N85" s="62">
        <f t="shared" si="21"/>
        <v>0</v>
      </c>
      <c r="O85" s="62">
        <f t="shared" si="22"/>
        <v>0</v>
      </c>
      <c r="P85" s="62">
        <f t="shared" si="23"/>
        <v>0</v>
      </c>
    </row>
    <row r="86" spans="1:16">
      <c r="A86" s="143"/>
      <c r="B86" s="63"/>
      <c r="C86" s="207" t="s">
        <v>433</v>
      </c>
      <c r="D86" s="37"/>
      <c r="E86" s="35"/>
      <c r="F86" s="60"/>
      <c r="G86" s="60"/>
      <c r="H86" s="61"/>
      <c r="I86" s="60"/>
      <c r="J86" s="61"/>
      <c r="K86" s="62"/>
      <c r="L86" s="62"/>
      <c r="M86" s="62"/>
      <c r="N86" s="62"/>
      <c r="O86" s="62"/>
      <c r="P86" s="62"/>
    </row>
    <row r="87" spans="1:16" ht="25.5">
      <c r="A87" s="143">
        <v>53</v>
      </c>
      <c r="B87" s="63"/>
      <c r="C87" s="99" t="s">
        <v>415</v>
      </c>
      <c r="D87" s="37" t="s">
        <v>392</v>
      </c>
      <c r="E87" s="35">
        <v>0.4</v>
      </c>
      <c r="F87" s="60"/>
      <c r="G87" s="60"/>
      <c r="H87" s="61"/>
      <c r="I87" s="60"/>
      <c r="J87" s="61"/>
      <c r="K87" s="62">
        <f t="shared" si="18"/>
        <v>0</v>
      </c>
      <c r="L87" s="62">
        <f t="shared" si="19"/>
        <v>0</v>
      </c>
      <c r="M87" s="62">
        <f t="shared" si="20"/>
        <v>0</v>
      </c>
      <c r="N87" s="62">
        <f t="shared" si="21"/>
        <v>0</v>
      </c>
      <c r="O87" s="62">
        <f t="shared" si="22"/>
        <v>0</v>
      </c>
      <c r="P87" s="62">
        <f t="shared" si="23"/>
        <v>0</v>
      </c>
    </row>
    <row r="88" spans="1:16">
      <c r="A88" s="143"/>
      <c r="B88" s="63"/>
      <c r="C88" s="99" t="s">
        <v>408</v>
      </c>
      <c r="D88" s="37" t="s">
        <v>392</v>
      </c>
      <c r="E88" s="35">
        <v>0.52</v>
      </c>
      <c r="F88" s="60"/>
      <c r="G88" s="60"/>
      <c r="H88" s="61"/>
      <c r="I88" s="60"/>
      <c r="J88" s="61"/>
      <c r="K88" s="62">
        <f t="shared" si="18"/>
        <v>0</v>
      </c>
      <c r="L88" s="62">
        <f t="shared" si="19"/>
        <v>0</v>
      </c>
      <c r="M88" s="62">
        <f t="shared" si="20"/>
        <v>0</v>
      </c>
      <c r="N88" s="62">
        <f t="shared" si="21"/>
        <v>0</v>
      </c>
      <c r="O88" s="62">
        <f t="shared" si="22"/>
        <v>0</v>
      </c>
      <c r="P88" s="62">
        <f t="shared" si="23"/>
        <v>0</v>
      </c>
    </row>
    <row r="89" spans="1:16" ht="25.5">
      <c r="A89" s="143">
        <v>54</v>
      </c>
      <c r="B89" s="63"/>
      <c r="C89" s="99" t="s">
        <v>416</v>
      </c>
      <c r="D89" s="37" t="s">
        <v>392</v>
      </c>
      <c r="E89" s="35">
        <v>0.3</v>
      </c>
      <c r="F89" s="60"/>
      <c r="G89" s="60"/>
      <c r="H89" s="61"/>
      <c r="I89" s="60"/>
      <c r="J89" s="61"/>
      <c r="K89" s="62">
        <f t="shared" si="18"/>
        <v>0</v>
      </c>
      <c r="L89" s="62">
        <f t="shared" si="19"/>
        <v>0</v>
      </c>
      <c r="M89" s="62">
        <f t="shared" si="20"/>
        <v>0</v>
      </c>
      <c r="N89" s="62">
        <f t="shared" si="21"/>
        <v>0</v>
      </c>
      <c r="O89" s="62">
        <f t="shared" si="22"/>
        <v>0</v>
      </c>
      <c r="P89" s="62">
        <f t="shared" si="23"/>
        <v>0</v>
      </c>
    </row>
    <row r="90" spans="1:16">
      <c r="A90" s="143"/>
      <c r="B90" s="63"/>
      <c r="C90" s="99" t="s">
        <v>417</v>
      </c>
      <c r="D90" s="37" t="s">
        <v>392</v>
      </c>
      <c r="E90" s="35">
        <v>0.39</v>
      </c>
      <c r="F90" s="60"/>
      <c r="G90" s="60"/>
      <c r="H90" s="61"/>
      <c r="I90" s="60"/>
      <c r="J90" s="61"/>
      <c r="K90" s="62">
        <f t="shared" si="18"/>
        <v>0</v>
      </c>
      <c r="L90" s="62">
        <f t="shared" si="19"/>
        <v>0</v>
      </c>
      <c r="M90" s="62">
        <f t="shared" si="20"/>
        <v>0</v>
      </c>
      <c r="N90" s="62">
        <f t="shared" si="21"/>
        <v>0</v>
      </c>
      <c r="O90" s="62">
        <f t="shared" si="22"/>
        <v>0</v>
      </c>
      <c r="P90" s="62">
        <f t="shared" si="23"/>
        <v>0</v>
      </c>
    </row>
    <row r="91" spans="1:16" ht="25.5">
      <c r="A91" s="143">
        <v>55</v>
      </c>
      <c r="B91" s="63"/>
      <c r="C91" s="99" t="s">
        <v>419</v>
      </c>
      <c r="D91" s="37" t="s">
        <v>390</v>
      </c>
      <c r="E91" s="35">
        <v>2</v>
      </c>
      <c r="F91" s="60"/>
      <c r="G91" s="60"/>
      <c r="H91" s="61"/>
      <c r="I91" s="60"/>
      <c r="J91" s="61"/>
      <c r="K91" s="62">
        <f t="shared" si="18"/>
        <v>0</v>
      </c>
      <c r="L91" s="62">
        <f t="shared" si="19"/>
        <v>0</v>
      </c>
      <c r="M91" s="62">
        <f t="shared" si="20"/>
        <v>0</v>
      </c>
      <c r="N91" s="62">
        <f t="shared" si="21"/>
        <v>0</v>
      </c>
      <c r="O91" s="62">
        <f t="shared" si="22"/>
        <v>0</v>
      </c>
      <c r="P91" s="62">
        <f t="shared" si="23"/>
        <v>0</v>
      </c>
    </row>
    <row r="92" spans="1:16" ht="38.25">
      <c r="A92" s="143">
        <v>56</v>
      </c>
      <c r="B92" s="63"/>
      <c r="C92" s="99" t="s">
        <v>428</v>
      </c>
      <c r="D92" s="37" t="s">
        <v>400</v>
      </c>
      <c r="E92" s="35">
        <v>12</v>
      </c>
      <c r="F92" s="60"/>
      <c r="G92" s="60"/>
      <c r="H92" s="61"/>
      <c r="I92" s="60"/>
      <c r="J92" s="61"/>
      <c r="K92" s="62">
        <f t="shared" si="18"/>
        <v>0</v>
      </c>
      <c r="L92" s="62">
        <f t="shared" si="19"/>
        <v>0</v>
      </c>
      <c r="M92" s="62">
        <f t="shared" si="20"/>
        <v>0</v>
      </c>
      <c r="N92" s="62">
        <f t="shared" si="21"/>
        <v>0</v>
      </c>
      <c r="O92" s="62">
        <f t="shared" si="22"/>
        <v>0</v>
      </c>
      <c r="P92" s="62">
        <f t="shared" si="23"/>
        <v>0</v>
      </c>
    </row>
    <row r="93" spans="1:16" ht="63.75">
      <c r="A93" s="143">
        <v>57</v>
      </c>
      <c r="B93" s="63"/>
      <c r="C93" s="99" t="s">
        <v>429</v>
      </c>
      <c r="D93" s="37" t="s">
        <v>392</v>
      </c>
      <c r="E93" s="35">
        <v>0.4</v>
      </c>
      <c r="F93" s="60"/>
      <c r="G93" s="60"/>
      <c r="H93" s="61"/>
      <c r="I93" s="60"/>
      <c r="J93" s="61"/>
      <c r="K93" s="62">
        <f t="shared" ref="K93:K123" si="24">ROUND(SUM(J93,I93,H93),2)</f>
        <v>0</v>
      </c>
      <c r="L93" s="62">
        <f t="shared" ref="L93:L123" si="25">ROUND(E93*F93,2)</f>
        <v>0</v>
      </c>
      <c r="M93" s="62">
        <f t="shared" ref="M93:M123" si="26">ROUND(E93*H93,2)</f>
        <v>0</v>
      </c>
      <c r="N93" s="62">
        <f t="shared" ref="N93:N123" si="27">ROUND(E93*I93,2)</f>
        <v>0</v>
      </c>
      <c r="O93" s="62">
        <f t="shared" ref="O93:O123" si="28">ROUND(E93*J93,2)</f>
        <v>0</v>
      </c>
      <c r="P93" s="62">
        <f t="shared" ref="P93:P123" si="29">ROUND(SUM(M93:O93),2)</f>
        <v>0</v>
      </c>
    </row>
    <row r="94" spans="1:16" ht="25.5">
      <c r="A94" s="143">
        <v>58</v>
      </c>
      <c r="B94" s="63"/>
      <c r="C94" s="99" t="s">
        <v>430</v>
      </c>
      <c r="D94" s="37" t="s">
        <v>390</v>
      </c>
      <c r="E94" s="35">
        <v>2</v>
      </c>
      <c r="F94" s="60"/>
      <c r="G94" s="60"/>
      <c r="H94" s="61"/>
      <c r="I94" s="60"/>
      <c r="J94" s="61"/>
      <c r="K94" s="62">
        <f t="shared" si="24"/>
        <v>0</v>
      </c>
      <c r="L94" s="62">
        <f t="shared" si="25"/>
        <v>0</v>
      </c>
      <c r="M94" s="62">
        <f t="shared" si="26"/>
        <v>0</v>
      </c>
      <c r="N94" s="62">
        <f t="shared" si="27"/>
        <v>0</v>
      </c>
      <c r="O94" s="62">
        <f t="shared" si="28"/>
        <v>0</v>
      </c>
      <c r="P94" s="62">
        <f t="shared" si="29"/>
        <v>0</v>
      </c>
    </row>
    <row r="95" spans="1:16">
      <c r="A95" s="143"/>
      <c r="B95" s="63"/>
      <c r="C95" s="207" t="s">
        <v>434</v>
      </c>
      <c r="D95" s="37"/>
      <c r="E95" s="35"/>
      <c r="F95" s="60"/>
      <c r="G95" s="60"/>
      <c r="H95" s="61"/>
      <c r="I95" s="60"/>
      <c r="J95" s="61"/>
      <c r="K95" s="62"/>
      <c r="L95" s="62"/>
      <c r="M95" s="62"/>
      <c r="N95" s="62"/>
      <c r="O95" s="62"/>
      <c r="P95" s="62"/>
    </row>
    <row r="96" spans="1:16" ht="102">
      <c r="A96" s="143">
        <v>59</v>
      </c>
      <c r="B96" s="63"/>
      <c r="C96" s="99" t="s">
        <v>435</v>
      </c>
      <c r="D96" s="37" t="s">
        <v>400</v>
      </c>
      <c r="E96" s="35">
        <v>4255</v>
      </c>
      <c r="F96" s="60"/>
      <c r="G96" s="60"/>
      <c r="H96" s="61"/>
      <c r="I96" s="60"/>
      <c r="J96" s="61"/>
      <c r="K96" s="62">
        <f t="shared" si="24"/>
        <v>0</v>
      </c>
      <c r="L96" s="62">
        <f t="shared" si="25"/>
        <v>0</v>
      </c>
      <c r="M96" s="62">
        <f t="shared" si="26"/>
        <v>0</v>
      </c>
      <c r="N96" s="62">
        <f t="shared" si="27"/>
        <v>0</v>
      </c>
      <c r="O96" s="62">
        <f t="shared" si="28"/>
        <v>0</v>
      </c>
      <c r="P96" s="62">
        <f t="shared" si="29"/>
        <v>0</v>
      </c>
    </row>
    <row r="97" spans="1:16" ht="38.25">
      <c r="A97" s="143">
        <v>60</v>
      </c>
      <c r="B97" s="63"/>
      <c r="C97" s="99" t="s">
        <v>436</v>
      </c>
      <c r="D97" s="37" t="s">
        <v>81</v>
      </c>
      <c r="E97" s="35">
        <v>32</v>
      </c>
      <c r="F97" s="60"/>
      <c r="G97" s="60"/>
      <c r="H97" s="61"/>
      <c r="I97" s="60"/>
      <c r="J97" s="61"/>
      <c r="K97" s="62">
        <f t="shared" si="24"/>
        <v>0</v>
      </c>
      <c r="L97" s="62">
        <f t="shared" si="25"/>
        <v>0</v>
      </c>
      <c r="M97" s="62">
        <f t="shared" si="26"/>
        <v>0</v>
      </c>
      <c r="N97" s="62">
        <f t="shared" si="27"/>
        <v>0</v>
      </c>
      <c r="O97" s="62">
        <f t="shared" si="28"/>
        <v>0</v>
      </c>
      <c r="P97" s="62">
        <f t="shared" si="29"/>
        <v>0</v>
      </c>
    </row>
    <row r="98" spans="1:16" ht="38.25">
      <c r="A98" s="143">
        <v>61</v>
      </c>
      <c r="B98" s="63"/>
      <c r="C98" s="99" t="s">
        <v>437</v>
      </c>
      <c r="D98" s="37" t="s">
        <v>81</v>
      </c>
      <c r="E98" s="35">
        <v>128</v>
      </c>
      <c r="F98" s="60"/>
      <c r="G98" s="60"/>
      <c r="H98" s="61"/>
      <c r="I98" s="60"/>
      <c r="J98" s="61"/>
      <c r="K98" s="62">
        <f t="shared" si="24"/>
        <v>0</v>
      </c>
      <c r="L98" s="62">
        <f t="shared" si="25"/>
        <v>0</v>
      </c>
      <c r="M98" s="62">
        <f t="shared" si="26"/>
        <v>0</v>
      </c>
      <c r="N98" s="62">
        <f t="shared" si="27"/>
        <v>0</v>
      </c>
      <c r="O98" s="62">
        <f t="shared" si="28"/>
        <v>0</v>
      </c>
      <c r="P98" s="62">
        <f t="shared" si="29"/>
        <v>0</v>
      </c>
    </row>
    <row r="99" spans="1:16">
      <c r="A99" s="143"/>
      <c r="B99" s="63"/>
      <c r="C99" s="207" t="s">
        <v>438</v>
      </c>
      <c r="D99" s="37"/>
      <c r="E99" s="35"/>
      <c r="F99" s="60"/>
      <c r="G99" s="60"/>
      <c r="H99" s="61"/>
      <c r="I99" s="60"/>
      <c r="J99" s="61"/>
      <c r="K99" s="62"/>
      <c r="L99" s="62"/>
      <c r="M99" s="62"/>
      <c r="N99" s="62"/>
      <c r="O99" s="62"/>
      <c r="P99" s="62"/>
    </row>
    <row r="100" spans="1:16" ht="51">
      <c r="A100" s="143">
        <v>62</v>
      </c>
      <c r="B100" s="63"/>
      <c r="C100" s="99" t="s">
        <v>439</v>
      </c>
      <c r="D100" s="37" t="s">
        <v>66</v>
      </c>
      <c r="E100" s="35">
        <v>140</v>
      </c>
      <c r="F100" s="60"/>
      <c r="G100" s="60"/>
      <c r="H100" s="61"/>
      <c r="I100" s="60"/>
      <c r="J100" s="61"/>
      <c r="K100" s="62">
        <f t="shared" si="24"/>
        <v>0</v>
      </c>
      <c r="L100" s="62">
        <f t="shared" si="25"/>
        <v>0</v>
      </c>
      <c r="M100" s="62">
        <f t="shared" si="26"/>
        <v>0</v>
      </c>
      <c r="N100" s="62">
        <f t="shared" si="27"/>
        <v>0</v>
      </c>
      <c r="O100" s="62">
        <f t="shared" si="28"/>
        <v>0</v>
      </c>
      <c r="P100" s="62">
        <f t="shared" si="29"/>
        <v>0</v>
      </c>
    </row>
    <row r="101" spans="1:16" ht="63.75">
      <c r="A101" s="143">
        <v>63</v>
      </c>
      <c r="B101" s="63"/>
      <c r="C101" s="99" t="s">
        <v>440</v>
      </c>
      <c r="D101" s="37" t="s">
        <v>390</v>
      </c>
      <c r="E101" s="35">
        <v>981</v>
      </c>
      <c r="F101" s="60"/>
      <c r="G101" s="60"/>
      <c r="H101" s="61"/>
      <c r="I101" s="60"/>
      <c r="J101" s="61"/>
      <c r="K101" s="62">
        <f t="shared" si="24"/>
        <v>0</v>
      </c>
      <c r="L101" s="62">
        <f t="shared" si="25"/>
        <v>0</v>
      </c>
      <c r="M101" s="62">
        <f t="shared" si="26"/>
        <v>0</v>
      </c>
      <c r="N101" s="62">
        <f t="shared" si="27"/>
        <v>0</v>
      </c>
      <c r="O101" s="62">
        <f t="shared" si="28"/>
        <v>0</v>
      </c>
      <c r="P101" s="62">
        <f t="shared" si="29"/>
        <v>0</v>
      </c>
    </row>
    <row r="102" spans="1:16" ht="38.25">
      <c r="A102" s="143">
        <v>64</v>
      </c>
      <c r="B102" s="63"/>
      <c r="C102" s="99" t="s">
        <v>441</v>
      </c>
      <c r="D102" s="37" t="s">
        <v>66</v>
      </c>
      <c r="E102" s="35">
        <v>144</v>
      </c>
      <c r="F102" s="60"/>
      <c r="G102" s="60"/>
      <c r="H102" s="61"/>
      <c r="I102" s="60"/>
      <c r="J102" s="61"/>
      <c r="K102" s="62">
        <f t="shared" si="24"/>
        <v>0</v>
      </c>
      <c r="L102" s="62">
        <f t="shared" si="25"/>
        <v>0</v>
      </c>
      <c r="M102" s="62">
        <f t="shared" si="26"/>
        <v>0</v>
      </c>
      <c r="N102" s="62">
        <f t="shared" si="27"/>
        <v>0</v>
      </c>
      <c r="O102" s="62">
        <f t="shared" si="28"/>
        <v>0</v>
      </c>
      <c r="P102" s="62">
        <f t="shared" si="29"/>
        <v>0</v>
      </c>
    </row>
    <row r="103" spans="1:16" ht="51">
      <c r="A103" s="143">
        <v>65</v>
      </c>
      <c r="B103" s="63"/>
      <c r="C103" s="99" t="s">
        <v>442</v>
      </c>
      <c r="D103" s="37" t="s">
        <v>66</v>
      </c>
      <c r="E103" s="35">
        <v>29.4</v>
      </c>
      <c r="F103" s="60"/>
      <c r="G103" s="60"/>
      <c r="H103" s="61"/>
      <c r="I103" s="60"/>
      <c r="J103" s="61"/>
      <c r="K103" s="62">
        <f t="shared" si="24"/>
        <v>0</v>
      </c>
      <c r="L103" s="62">
        <f t="shared" si="25"/>
        <v>0</v>
      </c>
      <c r="M103" s="62">
        <f t="shared" si="26"/>
        <v>0</v>
      </c>
      <c r="N103" s="62">
        <f t="shared" si="27"/>
        <v>0</v>
      </c>
      <c r="O103" s="62">
        <f t="shared" si="28"/>
        <v>0</v>
      </c>
      <c r="P103" s="62">
        <f t="shared" si="29"/>
        <v>0</v>
      </c>
    </row>
    <row r="104" spans="1:16" ht="51">
      <c r="A104" s="143">
        <v>66</v>
      </c>
      <c r="B104" s="63"/>
      <c r="C104" s="99" t="s">
        <v>443</v>
      </c>
      <c r="D104" s="37" t="s">
        <v>66</v>
      </c>
      <c r="E104" s="35">
        <v>156</v>
      </c>
      <c r="F104" s="60"/>
      <c r="G104" s="60"/>
      <c r="H104" s="61"/>
      <c r="I104" s="60"/>
      <c r="J104" s="61"/>
      <c r="K104" s="62">
        <f t="shared" si="24"/>
        <v>0</v>
      </c>
      <c r="L104" s="62">
        <f t="shared" si="25"/>
        <v>0</v>
      </c>
      <c r="M104" s="62">
        <f t="shared" si="26"/>
        <v>0</v>
      </c>
      <c r="N104" s="62">
        <f t="shared" si="27"/>
        <v>0</v>
      </c>
      <c r="O104" s="62">
        <f t="shared" si="28"/>
        <v>0</v>
      </c>
      <c r="P104" s="62">
        <f t="shared" si="29"/>
        <v>0</v>
      </c>
    </row>
    <row r="105" spans="1:16" ht="38.25">
      <c r="A105" s="143">
        <v>67</v>
      </c>
      <c r="B105" s="63"/>
      <c r="C105" s="99" t="s">
        <v>444</v>
      </c>
      <c r="D105" s="37" t="s">
        <v>66</v>
      </c>
      <c r="E105" s="35">
        <v>471.2</v>
      </c>
      <c r="F105" s="60"/>
      <c r="G105" s="60"/>
      <c r="H105" s="61"/>
      <c r="I105" s="60"/>
      <c r="J105" s="61"/>
      <c r="K105" s="62">
        <f t="shared" si="24"/>
        <v>0</v>
      </c>
      <c r="L105" s="62">
        <f t="shared" si="25"/>
        <v>0</v>
      </c>
      <c r="M105" s="62">
        <f t="shared" si="26"/>
        <v>0</v>
      </c>
      <c r="N105" s="62">
        <f t="shared" si="27"/>
        <v>0</v>
      </c>
      <c r="O105" s="62">
        <f t="shared" si="28"/>
        <v>0</v>
      </c>
      <c r="P105" s="62">
        <f t="shared" si="29"/>
        <v>0</v>
      </c>
    </row>
    <row r="106" spans="1:16">
      <c r="A106" s="143"/>
      <c r="B106" s="63"/>
      <c r="C106" s="207" t="s">
        <v>445</v>
      </c>
      <c r="D106" s="37"/>
      <c r="E106" s="35"/>
      <c r="F106" s="60"/>
      <c r="G106" s="60"/>
      <c r="H106" s="61"/>
      <c r="I106" s="60"/>
      <c r="J106" s="61"/>
      <c r="K106" s="62"/>
      <c r="L106" s="62"/>
      <c r="M106" s="62"/>
      <c r="N106" s="62"/>
      <c r="O106" s="62"/>
      <c r="P106" s="62"/>
    </row>
    <row r="107" spans="1:16" ht="25.5">
      <c r="A107" s="143">
        <v>68</v>
      </c>
      <c r="B107" s="63"/>
      <c r="C107" s="99" t="s">
        <v>446</v>
      </c>
      <c r="D107" s="37" t="s">
        <v>390</v>
      </c>
      <c r="E107" s="35">
        <v>16</v>
      </c>
      <c r="F107" s="60"/>
      <c r="G107" s="60"/>
      <c r="H107" s="61"/>
      <c r="I107" s="60"/>
      <c r="J107" s="61"/>
      <c r="K107" s="62">
        <f t="shared" si="24"/>
        <v>0</v>
      </c>
      <c r="L107" s="62">
        <f t="shared" si="25"/>
        <v>0</v>
      </c>
      <c r="M107" s="62">
        <f t="shared" si="26"/>
        <v>0</v>
      </c>
      <c r="N107" s="62">
        <f t="shared" si="27"/>
        <v>0</v>
      </c>
      <c r="O107" s="62">
        <f t="shared" si="28"/>
        <v>0</v>
      </c>
      <c r="P107" s="62">
        <f t="shared" si="29"/>
        <v>0</v>
      </c>
    </row>
    <row r="108" spans="1:16">
      <c r="A108" s="143"/>
      <c r="B108" s="63"/>
      <c r="C108" s="99" t="s">
        <v>447</v>
      </c>
      <c r="D108" s="37"/>
      <c r="E108" s="35"/>
      <c r="F108" s="60"/>
      <c r="G108" s="60"/>
      <c r="H108" s="61"/>
      <c r="I108" s="60"/>
      <c r="J108" s="61"/>
      <c r="K108" s="62">
        <f t="shared" si="24"/>
        <v>0</v>
      </c>
      <c r="L108" s="62">
        <f t="shared" si="25"/>
        <v>0</v>
      </c>
      <c r="M108" s="62">
        <f t="shared" si="26"/>
        <v>0</v>
      </c>
      <c r="N108" s="62">
        <f t="shared" si="27"/>
        <v>0</v>
      </c>
      <c r="O108" s="62">
        <f t="shared" si="28"/>
        <v>0</v>
      </c>
      <c r="P108" s="62">
        <f t="shared" si="29"/>
        <v>0</v>
      </c>
    </row>
    <row r="109" spans="1:16">
      <c r="A109" s="143"/>
      <c r="B109" s="63"/>
      <c r="C109" s="99" t="s">
        <v>158</v>
      </c>
      <c r="D109" s="37"/>
      <c r="E109" s="35"/>
      <c r="F109" s="60"/>
      <c r="G109" s="60"/>
      <c r="H109" s="61"/>
      <c r="I109" s="60"/>
      <c r="J109" s="61"/>
      <c r="K109" s="62">
        <f t="shared" si="24"/>
        <v>0</v>
      </c>
      <c r="L109" s="62">
        <f t="shared" si="25"/>
        <v>0</v>
      </c>
      <c r="M109" s="62">
        <f t="shared" si="26"/>
        <v>0</v>
      </c>
      <c r="N109" s="62">
        <f t="shared" si="27"/>
        <v>0</v>
      </c>
      <c r="O109" s="62">
        <f t="shared" si="28"/>
        <v>0</v>
      </c>
      <c r="P109" s="62">
        <f t="shared" si="29"/>
        <v>0</v>
      </c>
    </row>
    <row r="110" spans="1:16" ht="51">
      <c r="A110" s="143">
        <v>69</v>
      </c>
      <c r="B110" s="63"/>
      <c r="C110" s="99" t="s">
        <v>448</v>
      </c>
      <c r="D110" s="37" t="s">
        <v>81</v>
      </c>
      <c r="E110" s="35">
        <v>12</v>
      </c>
      <c r="F110" s="60"/>
      <c r="G110" s="60"/>
      <c r="H110" s="61"/>
      <c r="I110" s="60"/>
      <c r="J110" s="61"/>
      <c r="K110" s="62">
        <f t="shared" si="24"/>
        <v>0</v>
      </c>
      <c r="L110" s="62">
        <f t="shared" si="25"/>
        <v>0</v>
      </c>
      <c r="M110" s="62">
        <f t="shared" si="26"/>
        <v>0</v>
      </c>
      <c r="N110" s="62">
        <f t="shared" si="27"/>
        <v>0</v>
      </c>
      <c r="O110" s="62">
        <f t="shared" si="28"/>
        <v>0</v>
      </c>
      <c r="P110" s="62">
        <f t="shared" si="29"/>
        <v>0</v>
      </c>
    </row>
    <row r="111" spans="1:16">
      <c r="A111" s="143"/>
      <c r="B111" s="63"/>
      <c r="C111" s="207" t="s">
        <v>449</v>
      </c>
      <c r="D111" s="37"/>
      <c r="E111" s="35"/>
      <c r="F111" s="60"/>
      <c r="G111" s="60"/>
      <c r="H111" s="61"/>
      <c r="I111" s="60"/>
      <c r="J111" s="61"/>
      <c r="K111" s="62"/>
      <c r="L111" s="62"/>
      <c r="M111" s="62"/>
      <c r="N111" s="62"/>
      <c r="O111" s="62"/>
      <c r="P111" s="62"/>
    </row>
    <row r="112" spans="1:16" ht="76.5">
      <c r="A112" s="143">
        <v>70</v>
      </c>
      <c r="B112" s="63"/>
      <c r="C112" s="99" t="s">
        <v>450</v>
      </c>
      <c r="D112" s="37" t="s">
        <v>81</v>
      </c>
      <c r="E112" s="35">
        <v>4</v>
      </c>
      <c r="F112" s="60"/>
      <c r="G112" s="60"/>
      <c r="H112" s="61"/>
      <c r="I112" s="60"/>
      <c r="J112" s="61"/>
      <c r="K112" s="62">
        <f t="shared" si="24"/>
        <v>0</v>
      </c>
      <c r="L112" s="62">
        <f t="shared" si="25"/>
        <v>0</v>
      </c>
      <c r="M112" s="62">
        <f t="shared" si="26"/>
        <v>0</v>
      </c>
      <c r="N112" s="62">
        <f t="shared" si="27"/>
        <v>0</v>
      </c>
      <c r="O112" s="62">
        <f t="shared" si="28"/>
        <v>0</v>
      </c>
      <c r="P112" s="62">
        <f t="shared" si="29"/>
        <v>0</v>
      </c>
    </row>
    <row r="113" spans="1:16" ht="63.75">
      <c r="A113" s="143">
        <v>71</v>
      </c>
      <c r="B113" s="63"/>
      <c r="C113" s="99" t="s">
        <v>451</v>
      </c>
      <c r="D113" s="37" t="s">
        <v>81</v>
      </c>
      <c r="E113" s="35">
        <v>1</v>
      </c>
      <c r="F113" s="60"/>
      <c r="G113" s="60"/>
      <c r="H113" s="61"/>
      <c r="I113" s="60"/>
      <c r="J113" s="61"/>
      <c r="K113" s="62">
        <f t="shared" si="24"/>
        <v>0</v>
      </c>
      <c r="L113" s="62">
        <f t="shared" si="25"/>
        <v>0</v>
      </c>
      <c r="M113" s="62">
        <f t="shared" si="26"/>
        <v>0</v>
      </c>
      <c r="N113" s="62">
        <f t="shared" si="27"/>
        <v>0</v>
      </c>
      <c r="O113" s="62">
        <f t="shared" si="28"/>
        <v>0</v>
      </c>
      <c r="P113" s="62">
        <f t="shared" si="29"/>
        <v>0</v>
      </c>
    </row>
    <row r="114" spans="1:16" ht="76.5">
      <c r="A114" s="143">
        <v>72</v>
      </c>
      <c r="B114" s="63"/>
      <c r="C114" s="99" t="s">
        <v>452</v>
      </c>
      <c r="D114" s="37" t="s">
        <v>81</v>
      </c>
      <c r="E114" s="35">
        <v>3</v>
      </c>
      <c r="F114" s="60"/>
      <c r="G114" s="60"/>
      <c r="H114" s="61"/>
      <c r="I114" s="60"/>
      <c r="J114" s="61"/>
      <c r="K114" s="62">
        <f t="shared" si="24"/>
        <v>0</v>
      </c>
      <c r="L114" s="62">
        <f t="shared" si="25"/>
        <v>0</v>
      </c>
      <c r="M114" s="62">
        <f t="shared" si="26"/>
        <v>0</v>
      </c>
      <c r="N114" s="62">
        <f t="shared" si="27"/>
        <v>0</v>
      </c>
      <c r="O114" s="62">
        <f t="shared" si="28"/>
        <v>0</v>
      </c>
      <c r="P114" s="62">
        <f t="shared" si="29"/>
        <v>0</v>
      </c>
    </row>
    <row r="115" spans="1:16" ht="89.25">
      <c r="A115" s="143">
        <v>73</v>
      </c>
      <c r="B115" s="63"/>
      <c r="C115" s="99" t="s">
        <v>453</v>
      </c>
      <c r="D115" s="37" t="s">
        <v>81</v>
      </c>
      <c r="E115" s="35">
        <v>1</v>
      </c>
      <c r="F115" s="60"/>
      <c r="G115" s="60"/>
      <c r="H115" s="61"/>
      <c r="I115" s="60"/>
      <c r="J115" s="61"/>
      <c r="K115" s="62">
        <f t="shared" si="24"/>
        <v>0</v>
      </c>
      <c r="L115" s="62">
        <f t="shared" si="25"/>
        <v>0</v>
      </c>
      <c r="M115" s="62">
        <f t="shared" si="26"/>
        <v>0</v>
      </c>
      <c r="N115" s="62">
        <f t="shared" si="27"/>
        <v>0</v>
      </c>
      <c r="O115" s="62">
        <f t="shared" si="28"/>
        <v>0</v>
      </c>
      <c r="P115" s="62">
        <f t="shared" si="29"/>
        <v>0</v>
      </c>
    </row>
    <row r="116" spans="1:16">
      <c r="A116" s="143"/>
      <c r="B116" s="63"/>
      <c r="C116" s="207" t="s">
        <v>165</v>
      </c>
      <c r="D116" s="37"/>
      <c r="E116" s="35"/>
      <c r="F116" s="60"/>
      <c r="G116" s="60"/>
      <c r="H116" s="61"/>
      <c r="I116" s="60"/>
      <c r="J116" s="61"/>
      <c r="K116" s="62"/>
      <c r="L116" s="62"/>
      <c r="M116" s="62"/>
      <c r="N116" s="62"/>
      <c r="O116" s="62"/>
      <c r="P116" s="62"/>
    </row>
    <row r="117" spans="1:16" ht="38.25">
      <c r="A117" s="143">
        <v>74</v>
      </c>
      <c r="B117" s="63"/>
      <c r="C117" s="99" t="s">
        <v>454</v>
      </c>
      <c r="D117" s="37" t="s">
        <v>390</v>
      </c>
      <c r="E117" s="35">
        <v>10</v>
      </c>
      <c r="F117" s="60"/>
      <c r="G117" s="60"/>
      <c r="H117" s="61"/>
      <c r="I117" s="60"/>
      <c r="J117" s="61"/>
      <c r="K117" s="62">
        <f t="shared" si="24"/>
        <v>0</v>
      </c>
      <c r="L117" s="62">
        <f t="shared" si="25"/>
        <v>0</v>
      </c>
      <c r="M117" s="62">
        <f t="shared" si="26"/>
        <v>0</v>
      </c>
      <c r="N117" s="62">
        <f t="shared" si="27"/>
        <v>0</v>
      </c>
      <c r="O117" s="62">
        <f t="shared" si="28"/>
        <v>0</v>
      </c>
      <c r="P117" s="62">
        <f t="shared" si="29"/>
        <v>0</v>
      </c>
    </row>
    <row r="118" spans="1:16">
      <c r="A118" s="143"/>
      <c r="B118" s="63"/>
      <c r="C118" s="207" t="s">
        <v>455</v>
      </c>
      <c r="D118" s="37"/>
      <c r="E118" s="35"/>
      <c r="F118" s="60"/>
      <c r="G118" s="60"/>
      <c r="H118" s="61"/>
      <c r="I118" s="60"/>
      <c r="J118" s="61"/>
      <c r="K118" s="62"/>
      <c r="L118" s="62"/>
      <c r="M118" s="62"/>
      <c r="N118" s="62"/>
      <c r="O118" s="62"/>
      <c r="P118" s="62"/>
    </row>
    <row r="119" spans="1:16" ht="25.5">
      <c r="A119" s="143">
        <v>75</v>
      </c>
      <c r="B119" s="63"/>
      <c r="C119" s="99" t="s">
        <v>456</v>
      </c>
      <c r="D119" s="37" t="s">
        <v>66</v>
      </c>
      <c r="E119" s="35">
        <v>120</v>
      </c>
      <c r="F119" s="60"/>
      <c r="G119" s="60"/>
      <c r="H119" s="61"/>
      <c r="I119" s="60"/>
      <c r="J119" s="61"/>
      <c r="K119" s="62">
        <f t="shared" si="24"/>
        <v>0</v>
      </c>
      <c r="L119" s="62">
        <f t="shared" si="25"/>
        <v>0</v>
      </c>
      <c r="M119" s="62">
        <f t="shared" si="26"/>
        <v>0</v>
      </c>
      <c r="N119" s="62">
        <f t="shared" si="27"/>
        <v>0</v>
      </c>
      <c r="O119" s="62">
        <f t="shared" si="28"/>
        <v>0</v>
      </c>
      <c r="P119" s="62">
        <f t="shared" si="29"/>
        <v>0</v>
      </c>
    </row>
    <row r="120" spans="1:16" ht="25.5">
      <c r="A120" s="143">
        <v>76</v>
      </c>
      <c r="B120" s="63"/>
      <c r="C120" s="99" t="s">
        <v>457</v>
      </c>
      <c r="D120" s="37" t="s">
        <v>66</v>
      </c>
      <c r="E120" s="35">
        <v>84</v>
      </c>
      <c r="F120" s="60"/>
      <c r="G120" s="60"/>
      <c r="H120" s="61"/>
      <c r="I120" s="60"/>
      <c r="J120" s="61"/>
      <c r="K120" s="62">
        <f t="shared" si="24"/>
        <v>0</v>
      </c>
      <c r="L120" s="62">
        <f t="shared" si="25"/>
        <v>0</v>
      </c>
      <c r="M120" s="62">
        <f t="shared" si="26"/>
        <v>0</v>
      </c>
      <c r="N120" s="62">
        <f t="shared" si="27"/>
        <v>0</v>
      </c>
      <c r="O120" s="62">
        <f t="shared" si="28"/>
        <v>0</v>
      </c>
      <c r="P120" s="62">
        <f t="shared" si="29"/>
        <v>0</v>
      </c>
    </row>
    <row r="121" spans="1:16">
      <c r="A121" s="143"/>
      <c r="B121" s="63"/>
      <c r="C121" s="207" t="s">
        <v>458</v>
      </c>
      <c r="D121" s="37"/>
      <c r="E121" s="35"/>
      <c r="F121" s="60"/>
      <c r="G121" s="60"/>
      <c r="H121" s="61"/>
      <c r="I121" s="60"/>
      <c r="J121" s="61"/>
      <c r="K121" s="62"/>
      <c r="L121" s="62"/>
      <c r="M121" s="62"/>
      <c r="N121" s="62"/>
      <c r="O121" s="62"/>
      <c r="P121" s="62"/>
    </row>
    <row r="122" spans="1:16" ht="38.25">
      <c r="A122" s="143">
        <v>77</v>
      </c>
      <c r="B122" s="63"/>
      <c r="C122" s="99" t="s">
        <v>459</v>
      </c>
      <c r="D122" s="37" t="s">
        <v>66</v>
      </c>
      <c r="E122" s="35">
        <v>120</v>
      </c>
      <c r="F122" s="60"/>
      <c r="G122" s="60"/>
      <c r="H122" s="61"/>
      <c r="I122" s="60"/>
      <c r="J122" s="61"/>
      <c r="K122" s="62">
        <f t="shared" si="24"/>
        <v>0</v>
      </c>
      <c r="L122" s="62">
        <f t="shared" si="25"/>
        <v>0</v>
      </c>
      <c r="M122" s="62">
        <f t="shared" si="26"/>
        <v>0</v>
      </c>
      <c r="N122" s="62">
        <f t="shared" si="27"/>
        <v>0</v>
      </c>
      <c r="O122" s="62">
        <f t="shared" si="28"/>
        <v>0</v>
      </c>
      <c r="P122" s="62">
        <f t="shared" si="29"/>
        <v>0</v>
      </c>
    </row>
    <row r="123" spans="1:16" ht="38.25">
      <c r="A123" s="143">
        <v>78</v>
      </c>
      <c r="B123" s="63"/>
      <c r="C123" s="99" t="s">
        <v>460</v>
      </c>
      <c r="D123" s="37" t="s">
        <v>82</v>
      </c>
      <c r="E123" s="35">
        <v>1</v>
      </c>
      <c r="F123" s="60"/>
      <c r="G123" s="60"/>
      <c r="H123" s="61"/>
      <c r="I123" s="60"/>
      <c r="J123" s="61"/>
      <c r="K123" s="62">
        <f t="shared" si="24"/>
        <v>0</v>
      </c>
      <c r="L123" s="62">
        <f t="shared" si="25"/>
        <v>0</v>
      </c>
      <c r="M123" s="62">
        <f t="shared" si="26"/>
        <v>0</v>
      </c>
      <c r="N123" s="62">
        <f t="shared" si="27"/>
        <v>0</v>
      </c>
      <c r="O123" s="62">
        <f t="shared" si="28"/>
        <v>0</v>
      </c>
      <c r="P123" s="62">
        <f t="shared" si="29"/>
        <v>0</v>
      </c>
    </row>
    <row r="124" spans="1:16" ht="25.5">
      <c r="A124" s="65"/>
      <c r="B124" s="65"/>
      <c r="C124" s="66" t="s">
        <v>87</v>
      </c>
      <c r="D124" s="67" t="s">
        <v>27</v>
      </c>
      <c r="E124" s="68"/>
      <c r="F124" s="68"/>
      <c r="G124" s="68"/>
      <c r="H124" s="68"/>
      <c r="I124" s="68"/>
      <c r="J124" s="68" t="s">
        <v>126</v>
      </c>
      <c r="K124" s="68"/>
      <c r="L124" s="69">
        <f>ROUND(SUM(L15:L123),2)</f>
        <v>0</v>
      </c>
      <c r="M124" s="69">
        <f>ROUND(SUM(M15:M123),2)</f>
        <v>0</v>
      </c>
      <c r="N124" s="69">
        <f>ROUND(SUM(N15:N123),2)</f>
        <v>0</v>
      </c>
      <c r="O124" s="69">
        <f>ROUND(SUM(O15:O123),2)</f>
        <v>0</v>
      </c>
      <c r="P124" s="69">
        <f>ROUND(SUM(M124:O124),2)</f>
        <v>0</v>
      </c>
    </row>
  </sheetData>
  <mergeCells count="18">
    <mergeCell ref="A6:P6"/>
    <mergeCell ref="A1:P1"/>
    <mergeCell ref="A2:P2"/>
    <mergeCell ref="A3:P3"/>
    <mergeCell ref="A4:P4"/>
    <mergeCell ref="A5:K5"/>
    <mergeCell ref="A7:P7"/>
    <mergeCell ref="A9:H9"/>
    <mergeCell ref="K9:M9"/>
    <mergeCell ref="N9:O9"/>
    <mergeCell ref="I10:P10"/>
    <mergeCell ref="F11:K11"/>
    <mergeCell ref="L11:P11"/>
    <mergeCell ref="A11:A12"/>
    <mergeCell ref="B11:B12"/>
    <mergeCell ref="C11:C12"/>
    <mergeCell ref="D11:D12"/>
    <mergeCell ref="E11:E12"/>
  </mergeCells>
  <phoneticPr fontId="53" type="noConversion"/>
  <pageMargins left="0.23622047244094491" right="0.23622047244094491" top="0.94488188976377963" bottom="0.55118110236220474" header="0.31496062992125984" footer="0.31496062992125984"/>
  <pageSetup paperSize="9" scale="85" fitToHeight="0" orientation="landscape" r:id="rId1"/>
  <headerFooter alignWithMargins="0">
    <oddFooter>&amp;C&amp;P. Lappuse no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48AE4-28FD-4A23-B756-2C23E29EB007}">
  <sheetPr>
    <tabColor rgb="FF92D050"/>
    <pageSetUpPr fitToPage="1"/>
  </sheetPr>
  <dimension ref="A1:P74"/>
  <sheetViews>
    <sheetView view="pageBreakPreview" topLeftCell="A58" zoomScaleNormal="100" zoomScaleSheetLayoutView="100" workbookViewId="0">
      <selection activeCell="A6" sqref="A6:P6"/>
    </sheetView>
  </sheetViews>
  <sheetFormatPr defaultColWidth="11.42578125" defaultRowHeight="15"/>
  <cols>
    <col min="1" max="1" width="4.42578125" style="51" customWidth="1"/>
    <col min="2" max="2" width="6.42578125" style="51" customWidth="1"/>
    <col min="3" max="3" width="41.85546875" style="51" customWidth="1"/>
    <col min="4" max="4" width="6.7109375" style="51" customWidth="1"/>
    <col min="5" max="5" width="7.42578125" style="51" customWidth="1"/>
    <col min="6" max="6" width="7" style="51" customWidth="1"/>
    <col min="7" max="7" width="7.28515625" style="51" customWidth="1"/>
    <col min="8" max="8" width="7.7109375" style="51" customWidth="1"/>
    <col min="9" max="9" width="7.42578125" style="51" customWidth="1"/>
    <col min="10" max="10" width="7.5703125" style="51" bestFit="1" customWidth="1"/>
    <col min="11" max="11" width="9" style="51" customWidth="1"/>
    <col min="12" max="12" width="7.85546875" style="51" customWidth="1"/>
    <col min="13" max="13" width="9.28515625" style="51" customWidth="1"/>
    <col min="14" max="14" width="9.7109375" style="51" customWidth="1"/>
    <col min="15" max="15" width="8.28515625" style="51" bestFit="1" customWidth="1"/>
    <col min="16" max="16" width="9.5703125" style="51" customWidth="1"/>
    <col min="17" max="38" width="11.42578125" style="22"/>
    <col min="39" max="44" width="11.42578125" style="22" customWidth="1"/>
    <col min="45" max="16384" width="11.42578125" style="22"/>
  </cols>
  <sheetData>
    <row r="1" spans="1:16" ht="18">
      <c r="A1" s="153" t="s">
        <v>129</v>
      </c>
      <c r="B1" s="153"/>
      <c r="C1" s="153"/>
      <c r="D1" s="153"/>
      <c r="E1" s="153"/>
      <c r="F1" s="153"/>
      <c r="G1" s="153"/>
      <c r="H1" s="153"/>
      <c r="I1" s="153"/>
      <c r="J1" s="153"/>
      <c r="K1" s="153"/>
      <c r="L1" s="153"/>
      <c r="M1" s="153"/>
      <c r="N1" s="153"/>
      <c r="O1" s="153"/>
      <c r="P1" s="153"/>
    </row>
    <row r="2" spans="1:16" ht="15.75" customHeight="1">
      <c r="A2" s="154" t="s">
        <v>167</v>
      </c>
      <c r="B2" s="155"/>
      <c r="C2" s="155"/>
      <c r="D2" s="155"/>
      <c r="E2" s="155"/>
      <c r="F2" s="155"/>
      <c r="G2" s="155"/>
      <c r="H2" s="155"/>
      <c r="I2" s="155"/>
      <c r="J2" s="155"/>
      <c r="K2" s="155"/>
      <c r="L2" s="155"/>
      <c r="M2" s="155"/>
      <c r="N2" s="155"/>
      <c r="O2" s="155"/>
      <c r="P2" s="155"/>
    </row>
    <row r="3" spans="1:16">
      <c r="A3" s="156" t="s">
        <v>70</v>
      </c>
      <c r="B3" s="156"/>
      <c r="C3" s="156"/>
      <c r="D3" s="156"/>
      <c r="E3" s="156"/>
      <c r="F3" s="156"/>
      <c r="G3" s="156"/>
      <c r="H3" s="156"/>
      <c r="I3" s="156"/>
      <c r="J3" s="156"/>
      <c r="K3" s="156"/>
      <c r="L3" s="156"/>
      <c r="M3" s="156"/>
      <c r="N3" s="156"/>
      <c r="O3" s="156"/>
      <c r="P3" s="156"/>
    </row>
    <row r="4" spans="1:16" s="13" customFormat="1" ht="31.9" customHeight="1">
      <c r="A4" s="149" t="str">
        <f>PS_kopt!A10</f>
        <v>Objekta nosaukums: “Nojumes pārbūve par ražošanas ēku” Viktora Orehova ielā 1, Jēkabpilī</v>
      </c>
      <c r="B4" s="149"/>
      <c r="C4" s="149"/>
      <c r="D4" s="149"/>
      <c r="E4" s="149"/>
      <c r="F4" s="149"/>
      <c r="G4" s="149"/>
      <c r="H4" s="149"/>
      <c r="I4" s="149"/>
      <c r="J4" s="149"/>
      <c r="K4" s="149"/>
      <c r="L4" s="149"/>
      <c r="M4" s="149"/>
      <c r="N4" s="149"/>
      <c r="O4" s="149"/>
      <c r="P4" s="149"/>
    </row>
    <row r="5" spans="1:16" s="13" customFormat="1" ht="16.5" customHeight="1">
      <c r="A5" s="149" t="str">
        <f>PS_kopt!A11</f>
        <v>Būves nosaukums: Ražošanas ēka</v>
      </c>
      <c r="B5" s="149"/>
      <c r="C5" s="149"/>
      <c r="D5" s="149"/>
      <c r="E5" s="149"/>
      <c r="F5" s="149"/>
      <c r="G5" s="149"/>
      <c r="H5" s="149"/>
      <c r="I5" s="149"/>
      <c r="J5" s="149"/>
      <c r="K5" s="149"/>
      <c r="L5" s="48"/>
      <c r="M5" s="48"/>
      <c r="N5" s="48"/>
      <c r="O5" s="48"/>
      <c r="P5" s="48"/>
    </row>
    <row r="6" spans="1:16" s="13" customFormat="1" ht="18" customHeight="1">
      <c r="A6" s="149" t="str">
        <f>PS_kopt!A12</f>
        <v>Objekta adrese: Viktora Orehova ielā 1, Jēkabpils, LV-5201</v>
      </c>
      <c r="B6" s="149"/>
      <c r="C6" s="149"/>
      <c r="D6" s="149"/>
      <c r="E6" s="149"/>
      <c r="F6" s="149"/>
      <c r="G6" s="149"/>
      <c r="H6" s="149"/>
      <c r="I6" s="149"/>
      <c r="J6" s="149"/>
      <c r="K6" s="149"/>
      <c r="L6" s="149"/>
      <c r="M6" s="149"/>
      <c r="N6" s="149"/>
      <c r="O6" s="149"/>
      <c r="P6" s="149"/>
    </row>
    <row r="7" spans="1:16" s="13" customFormat="1" ht="12" customHeight="1">
      <c r="A7" s="149" t="str">
        <f>PS_kopt!A13</f>
        <v xml:space="preserve">Pasūtījums Nr.: </v>
      </c>
      <c r="B7" s="149"/>
      <c r="C7" s="149"/>
      <c r="D7" s="149"/>
      <c r="E7" s="149"/>
      <c r="F7" s="149"/>
      <c r="G7" s="149"/>
      <c r="H7" s="149"/>
      <c r="I7" s="149"/>
      <c r="J7" s="149"/>
      <c r="K7" s="149"/>
      <c r="L7" s="149"/>
      <c r="M7" s="149"/>
      <c r="N7" s="149"/>
      <c r="O7" s="149"/>
      <c r="P7" s="149"/>
    </row>
    <row r="8" spans="1:16" s="13" customFormat="1" ht="12.75">
      <c r="A8" s="49"/>
      <c r="B8" s="49"/>
      <c r="C8" s="49"/>
      <c r="D8" s="49"/>
      <c r="E8" s="49"/>
      <c r="F8" s="49"/>
      <c r="G8" s="49"/>
      <c r="H8" s="49"/>
      <c r="I8" s="49"/>
      <c r="J8" s="49"/>
      <c r="K8" s="49"/>
      <c r="L8" s="49"/>
      <c r="M8" s="49"/>
      <c r="N8" s="49"/>
      <c r="O8" s="49"/>
      <c r="P8" s="49"/>
    </row>
    <row r="9" spans="1:16" s="13" customFormat="1" ht="15.75" customHeight="1">
      <c r="A9" s="149" t="s">
        <v>166</v>
      </c>
      <c r="B9" s="149"/>
      <c r="C9" s="149"/>
      <c r="D9" s="149"/>
      <c r="E9" s="149"/>
      <c r="F9" s="149"/>
      <c r="G9" s="149"/>
      <c r="H9" s="149"/>
      <c r="I9" s="50"/>
      <c r="J9" s="50"/>
      <c r="K9" s="150" t="s">
        <v>43</v>
      </c>
      <c r="L9" s="150"/>
      <c r="M9" s="150"/>
      <c r="N9" s="151">
        <f>P70</f>
        <v>0</v>
      </c>
      <c r="O9" s="151"/>
      <c r="P9" s="50" t="s">
        <v>27</v>
      </c>
    </row>
    <row r="10" spans="1:16" s="13" customFormat="1" ht="15.75" customHeight="1">
      <c r="A10" s="51"/>
      <c r="B10" s="51"/>
      <c r="C10" s="51"/>
      <c r="D10" s="52"/>
      <c r="E10" s="51"/>
      <c r="F10" s="51"/>
      <c r="G10" s="51"/>
      <c r="H10" s="51"/>
      <c r="I10" s="152" t="str">
        <f>PS_kopt!A14</f>
        <v>Tāme sastādīta: DATUMS</v>
      </c>
      <c r="J10" s="152"/>
      <c r="K10" s="152"/>
      <c r="L10" s="152"/>
      <c r="M10" s="152"/>
      <c r="N10" s="152"/>
      <c r="O10" s="152"/>
      <c r="P10" s="152"/>
    </row>
    <row r="11" spans="1:16" s="13" customFormat="1" ht="15.75" customHeight="1">
      <c r="A11" s="148" t="s">
        <v>44</v>
      </c>
      <c r="B11" s="148" t="s">
        <v>45</v>
      </c>
      <c r="C11" s="147" t="s">
        <v>68</v>
      </c>
      <c r="D11" s="148" t="s">
        <v>46</v>
      </c>
      <c r="E11" s="148" t="s">
        <v>47</v>
      </c>
      <c r="F11" s="147" t="s">
        <v>48</v>
      </c>
      <c r="G11" s="147"/>
      <c r="H11" s="147"/>
      <c r="I11" s="147"/>
      <c r="J11" s="147"/>
      <c r="K11" s="147"/>
      <c r="L11" s="147" t="s">
        <v>49</v>
      </c>
      <c r="M11" s="147"/>
      <c r="N11" s="147"/>
      <c r="O11" s="147"/>
      <c r="P11" s="147"/>
    </row>
    <row r="12" spans="1:16" s="13" customFormat="1" ht="71.25" customHeight="1">
      <c r="A12" s="148"/>
      <c r="B12" s="148"/>
      <c r="C12" s="147"/>
      <c r="D12" s="148"/>
      <c r="E12" s="148"/>
      <c r="F12" s="53" t="s">
        <v>64</v>
      </c>
      <c r="G12" s="53" t="s">
        <v>28</v>
      </c>
      <c r="H12" s="53" t="s">
        <v>29</v>
      </c>
      <c r="I12" s="53" t="s">
        <v>69</v>
      </c>
      <c r="J12" s="53" t="s">
        <v>30</v>
      </c>
      <c r="K12" s="53" t="s">
        <v>31</v>
      </c>
      <c r="L12" s="53" t="s">
        <v>65</v>
      </c>
      <c r="M12" s="53" t="s">
        <v>29</v>
      </c>
      <c r="N12" s="53" t="s">
        <v>69</v>
      </c>
      <c r="O12" s="53" t="s">
        <v>30</v>
      </c>
      <c r="P12" s="53" t="s">
        <v>32</v>
      </c>
    </row>
    <row r="13" spans="1:16" s="13" customFormat="1" ht="12.75">
      <c r="A13" s="39">
        <v>1</v>
      </c>
      <c r="B13" s="39">
        <v>2</v>
      </c>
      <c r="C13" s="39">
        <v>3</v>
      </c>
      <c r="D13" s="39">
        <v>4</v>
      </c>
      <c r="E13" s="39">
        <v>5</v>
      </c>
      <c r="F13" s="39">
        <v>6</v>
      </c>
      <c r="G13" s="39">
        <v>7</v>
      </c>
      <c r="H13" s="39">
        <v>8</v>
      </c>
      <c r="I13" s="39">
        <v>9</v>
      </c>
      <c r="J13" s="39">
        <v>10</v>
      </c>
      <c r="K13" s="39">
        <v>11</v>
      </c>
      <c r="L13" s="39">
        <v>12</v>
      </c>
      <c r="M13" s="39">
        <v>13</v>
      </c>
      <c r="N13" s="39">
        <v>14</v>
      </c>
      <c r="O13" s="39">
        <v>15</v>
      </c>
      <c r="P13" s="39">
        <v>16</v>
      </c>
    </row>
    <row r="14" spans="1:16" s="13" customFormat="1" ht="12.75">
      <c r="A14" s="39">
        <v>1</v>
      </c>
      <c r="B14" s="37"/>
      <c r="C14" s="54" t="s">
        <v>135</v>
      </c>
      <c r="D14" s="39"/>
      <c r="E14" s="39"/>
      <c r="F14" s="39"/>
      <c r="G14" s="39"/>
      <c r="H14" s="39"/>
      <c r="I14" s="39"/>
      <c r="J14" s="39"/>
      <c r="K14" s="39"/>
      <c r="L14" s="39"/>
      <c r="M14" s="39"/>
      <c r="N14" s="39"/>
      <c r="O14" s="39"/>
      <c r="P14" s="39"/>
    </row>
    <row r="15" spans="1:16" s="13" customFormat="1" ht="127.5">
      <c r="A15" s="36" t="s">
        <v>58</v>
      </c>
      <c r="B15" s="47" t="s">
        <v>107</v>
      </c>
      <c r="C15" s="100" t="s">
        <v>168</v>
      </c>
      <c r="D15" s="101" t="s">
        <v>82</v>
      </c>
      <c r="E15" s="102">
        <v>1</v>
      </c>
      <c r="F15" s="35"/>
      <c r="G15" s="40"/>
      <c r="H15" s="40"/>
      <c r="I15" s="40"/>
      <c r="J15" s="40"/>
      <c r="K15" s="55">
        <f>ROUND(SUM(J15,I15,H15),2)</f>
        <v>0</v>
      </c>
      <c r="L15" s="55">
        <f>ROUND(E15*F15,2)</f>
        <v>0</v>
      </c>
      <c r="M15" s="55">
        <f>ROUND(E15*H15,2)</f>
        <v>0</v>
      </c>
      <c r="N15" s="55">
        <f>ROUND(E15*I15,2)</f>
        <v>0</v>
      </c>
      <c r="O15" s="55">
        <f>ROUND(E15*J15,2)</f>
        <v>0</v>
      </c>
      <c r="P15" s="55">
        <f>ROUND(SUM(O15,N15,M15),2)</f>
        <v>0</v>
      </c>
    </row>
    <row r="16" spans="1:16" s="13" customFormat="1" ht="114.75">
      <c r="A16" s="36" t="s">
        <v>59</v>
      </c>
      <c r="B16" s="47" t="s">
        <v>107</v>
      </c>
      <c r="C16" s="100" t="s">
        <v>169</v>
      </c>
      <c r="D16" s="101" t="s">
        <v>82</v>
      </c>
      <c r="E16" s="61">
        <v>1</v>
      </c>
      <c r="F16" s="35"/>
      <c r="G16" s="40"/>
      <c r="H16" s="40"/>
      <c r="I16" s="35"/>
      <c r="J16" s="40"/>
      <c r="K16" s="55">
        <f>ROUND(SUM(J16,I16,H16),2)</f>
        <v>0</v>
      </c>
      <c r="L16" s="55">
        <f>ROUND(E16*F16,2)</f>
        <v>0</v>
      </c>
      <c r="M16" s="55">
        <f>ROUND(E16*H16,2)</f>
        <v>0</v>
      </c>
      <c r="N16" s="55">
        <f>ROUND(E16*I16,2)</f>
        <v>0</v>
      </c>
      <c r="O16" s="55">
        <f>ROUND(E16*J16,2)</f>
        <v>0</v>
      </c>
      <c r="P16" s="55">
        <f>ROUND(SUM(O16,N16,M16),2)</f>
        <v>0</v>
      </c>
    </row>
    <row r="17" spans="1:16" s="13" customFormat="1" ht="102">
      <c r="A17" s="36" t="s">
        <v>60</v>
      </c>
      <c r="B17" s="47" t="s">
        <v>107</v>
      </c>
      <c r="C17" s="100" t="s">
        <v>377</v>
      </c>
      <c r="D17" s="101" t="s">
        <v>82</v>
      </c>
      <c r="E17" s="61">
        <v>1</v>
      </c>
      <c r="F17" s="35"/>
      <c r="G17" s="40"/>
      <c r="H17" s="40"/>
      <c r="I17" s="35"/>
      <c r="J17" s="40"/>
      <c r="K17" s="55">
        <f>ROUND(SUM(J17,I17,H17),2)</f>
        <v>0</v>
      </c>
      <c r="L17" s="55">
        <f>ROUND(E17*F17,2)</f>
        <v>0</v>
      </c>
      <c r="M17" s="55">
        <f>ROUND(E17*H17,2)</f>
        <v>0</v>
      </c>
      <c r="N17" s="55">
        <f>ROUND(E17*I17,2)</f>
        <v>0</v>
      </c>
      <c r="O17" s="55">
        <f>ROUND(E17*J17,2)</f>
        <v>0</v>
      </c>
      <c r="P17" s="55">
        <f>ROUND(SUM(O17,N17,M17),2)</f>
        <v>0</v>
      </c>
    </row>
    <row r="18" spans="1:16" s="13" customFormat="1" ht="12.75">
      <c r="A18" s="39">
        <v>2</v>
      </c>
      <c r="B18" s="37"/>
      <c r="C18" s="103" t="s">
        <v>170</v>
      </c>
      <c r="D18" s="59"/>
      <c r="E18" s="59"/>
      <c r="F18" s="39"/>
      <c r="G18" s="40"/>
      <c r="H18" s="39"/>
      <c r="I18" s="39"/>
      <c r="J18" s="39"/>
      <c r="K18" s="39"/>
      <c r="L18" s="39"/>
      <c r="M18" s="39"/>
      <c r="N18" s="39"/>
      <c r="O18" s="39"/>
      <c r="P18" s="39"/>
    </row>
    <row r="19" spans="1:16" s="13" customFormat="1" ht="25.5">
      <c r="A19" s="36" t="s">
        <v>75</v>
      </c>
      <c r="B19" s="47" t="s">
        <v>107</v>
      </c>
      <c r="C19" s="104" t="s">
        <v>171</v>
      </c>
      <c r="D19" s="105" t="s">
        <v>81</v>
      </c>
      <c r="E19" s="61">
        <v>10</v>
      </c>
      <c r="F19" s="35"/>
      <c r="G19" s="40"/>
      <c r="H19" s="40"/>
      <c r="I19" s="40"/>
      <c r="J19" s="35"/>
      <c r="K19" s="55">
        <f>ROUND(SUM(J19,I19,H19),2)</f>
        <v>0</v>
      </c>
      <c r="L19" s="55">
        <f>ROUND(E19*F19,2)</f>
        <v>0</v>
      </c>
      <c r="M19" s="55">
        <f>ROUND(E19*H19,2)</f>
        <v>0</v>
      </c>
      <c r="N19" s="55">
        <f>ROUND(E19*I19,2)</f>
        <v>0</v>
      </c>
      <c r="O19" s="55">
        <f>ROUND(E19*J19,2)</f>
        <v>0</v>
      </c>
      <c r="P19" s="55">
        <f>ROUND(SUM(O19,N19,M19),2)</f>
        <v>0</v>
      </c>
    </row>
    <row r="20" spans="1:16" s="13" customFormat="1" ht="12.75">
      <c r="A20" s="39">
        <v>3</v>
      </c>
      <c r="B20" s="37"/>
      <c r="C20" s="103" t="s">
        <v>172</v>
      </c>
      <c r="D20" s="59"/>
      <c r="E20" s="59"/>
      <c r="F20" s="39"/>
      <c r="G20" s="40"/>
      <c r="H20" s="39"/>
      <c r="I20" s="39"/>
      <c r="J20" s="39"/>
      <c r="K20" s="39"/>
      <c r="L20" s="39"/>
      <c r="M20" s="39"/>
      <c r="N20" s="39"/>
      <c r="O20" s="39"/>
      <c r="P20" s="39"/>
    </row>
    <row r="21" spans="1:16" s="13" customFormat="1" ht="38.25">
      <c r="A21" s="36" t="s">
        <v>80</v>
      </c>
      <c r="B21" s="47" t="s">
        <v>107</v>
      </c>
      <c r="C21" s="104" t="s">
        <v>173</v>
      </c>
      <c r="D21" s="105" t="s">
        <v>81</v>
      </c>
      <c r="E21" s="61">
        <v>8</v>
      </c>
      <c r="F21" s="35"/>
      <c r="G21" s="40"/>
      <c r="H21" s="40"/>
      <c r="I21" s="35"/>
      <c r="J21" s="40"/>
      <c r="K21" s="55">
        <f>ROUND(SUM(J21,I21,H21),2)</f>
        <v>0</v>
      </c>
      <c r="L21" s="55">
        <f>ROUND(E21*F21,2)</f>
        <v>0</v>
      </c>
      <c r="M21" s="55">
        <f>ROUND(E21*H21,2)</f>
        <v>0</v>
      </c>
      <c r="N21" s="55">
        <f>ROUND(E21*I21,2)</f>
        <v>0</v>
      </c>
      <c r="O21" s="55">
        <f>ROUND(E21*J21,2)</f>
        <v>0</v>
      </c>
      <c r="P21" s="55">
        <f>ROUND(SUM(O21,N21,M21),2)</f>
        <v>0</v>
      </c>
    </row>
    <row r="22" spans="1:16" s="13" customFormat="1" ht="12.75">
      <c r="A22" s="39">
        <v>4</v>
      </c>
      <c r="B22" s="37"/>
      <c r="C22" s="103" t="s">
        <v>136</v>
      </c>
      <c r="D22" s="59"/>
      <c r="E22" s="59"/>
      <c r="F22" s="39"/>
      <c r="G22" s="40"/>
      <c r="H22" s="39"/>
      <c r="I22" s="39"/>
      <c r="J22" s="39"/>
      <c r="K22" s="39"/>
      <c r="L22" s="39"/>
      <c r="M22" s="39"/>
      <c r="N22" s="39"/>
      <c r="O22" s="39"/>
      <c r="P22" s="39"/>
    </row>
    <row r="23" spans="1:16" s="13" customFormat="1" ht="89.25">
      <c r="A23" s="36" t="s">
        <v>23</v>
      </c>
      <c r="B23" s="47" t="s">
        <v>107</v>
      </c>
      <c r="C23" s="100" t="s">
        <v>174</v>
      </c>
      <c r="D23" s="64" t="s">
        <v>81</v>
      </c>
      <c r="E23" s="60">
        <v>6</v>
      </c>
      <c r="F23" s="35"/>
      <c r="G23" s="40"/>
      <c r="H23" s="40"/>
      <c r="I23" s="35"/>
      <c r="J23" s="40"/>
      <c r="K23" s="55">
        <f t="shared" ref="K23:K29" si="0">ROUND(SUM(J23,I23,H23),2)</f>
        <v>0</v>
      </c>
      <c r="L23" s="55">
        <f t="shared" ref="L23:L29" si="1">ROUND(E23*F23,2)</f>
        <v>0</v>
      </c>
      <c r="M23" s="55">
        <f t="shared" ref="M23:M29" si="2">ROUND(E23*H23,2)</f>
        <v>0</v>
      </c>
      <c r="N23" s="55">
        <f t="shared" ref="N23:N29" si="3">ROUND(E23*I23,2)</f>
        <v>0</v>
      </c>
      <c r="O23" s="55">
        <f t="shared" ref="O23:O29" si="4">ROUND(E23*J23,2)</f>
        <v>0</v>
      </c>
      <c r="P23" s="55">
        <f t="shared" ref="P23:P29" si="5">ROUND(SUM(O23,N23,M23),2)</f>
        <v>0</v>
      </c>
    </row>
    <row r="24" spans="1:16" s="13" customFormat="1" ht="89.25">
      <c r="A24" s="36" t="s">
        <v>22</v>
      </c>
      <c r="B24" s="47" t="s">
        <v>107</v>
      </c>
      <c r="C24" s="100" t="s">
        <v>175</v>
      </c>
      <c r="D24" s="105" t="s">
        <v>81</v>
      </c>
      <c r="E24" s="106">
        <v>4</v>
      </c>
      <c r="F24" s="35"/>
      <c r="G24" s="40"/>
      <c r="H24" s="40"/>
      <c r="I24" s="35"/>
      <c r="J24" s="40"/>
      <c r="K24" s="55">
        <f t="shared" si="0"/>
        <v>0</v>
      </c>
      <c r="L24" s="55">
        <f t="shared" si="1"/>
        <v>0</v>
      </c>
      <c r="M24" s="55">
        <f t="shared" si="2"/>
        <v>0</v>
      </c>
      <c r="N24" s="55">
        <f t="shared" si="3"/>
        <v>0</v>
      </c>
      <c r="O24" s="55">
        <f t="shared" si="4"/>
        <v>0</v>
      </c>
      <c r="P24" s="55">
        <f t="shared" si="5"/>
        <v>0</v>
      </c>
    </row>
    <row r="25" spans="1:16" s="13" customFormat="1" ht="102">
      <c r="A25" s="36" t="s">
        <v>24</v>
      </c>
      <c r="B25" s="47" t="s">
        <v>107</v>
      </c>
      <c r="C25" s="100" t="s">
        <v>176</v>
      </c>
      <c r="D25" s="105" t="s">
        <v>81</v>
      </c>
      <c r="E25" s="61">
        <v>26</v>
      </c>
      <c r="F25" s="35"/>
      <c r="G25" s="40"/>
      <c r="H25" s="40"/>
      <c r="I25" s="35"/>
      <c r="J25" s="40"/>
      <c r="K25" s="55">
        <f t="shared" si="0"/>
        <v>0</v>
      </c>
      <c r="L25" s="55">
        <f t="shared" si="1"/>
        <v>0</v>
      </c>
      <c r="M25" s="55">
        <f t="shared" si="2"/>
        <v>0</v>
      </c>
      <c r="N25" s="55">
        <f t="shared" si="3"/>
        <v>0</v>
      </c>
      <c r="O25" s="55">
        <f t="shared" si="4"/>
        <v>0</v>
      </c>
      <c r="P25" s="55">
        <f t="shared" si="5"/>
        <v>0</v>
      </c>
    </row>
    <row r="26" spans="1:16" s="13" customFormat="1" ht="102">
      <c r="A26" s="36" t="s">
        <v>98</v>
      </c>
      <c r="B26" s="47" t="s">
        <v>107</v>
      </c>
      <c r="C26" s="100" t="s">
        <v>177</v>
      </c>
      <c r="D26" s="107" t="s">
        <v>81</v>
      </c>
      <c r="E26" s="106">
        <v>4</v>
      </c>
      <c r="F26" s="35"/>
      <c r="G26" s="40"/>
      <c r="H26" s="40"/>
      <c r="I26" s="35"/>
      <c r="J26" s="40"/>
      <c r="K26" s="55">
        <f t="shared" si="0"/>
        <v>0</v>
      </c>
      <c r="L26" s="55">
        <f t="shared" si="1"/>
        <v>0</v>
      </c>
      <c r="M26" s="55">
        <f t="shared" si="2"/>
        <v>0</v>
      </c>
      <c r="N26" s="55">
        <f t="shared" si="3"/>
        <v>0</v>
      </c>
      <c r="O26" s="55">
        <f t="shared" si="4"/>
        <v>0</v>
      </c>
      <c r="P26" s="55">
        <f t="shared" si="5"/>
        <v>0</v>
      </c>
    </row>
    <row r="27" spans="1:16" s="13" customFormat="1" ht="89.25">
      <c r="A27" s="36" t="s">
        <v>99</v>
      </c>
      <c r="B27" s="47" t="s">
        <v>107</v>
      </c>
      <c r="C27" s="100" t="s">
        <v>178</v>
      </c>
      <c r="D27" s="105" t="s">
        <v>81</v>
      </c>
      <c r="E27" s="106">
        <v>8</v>
      </c>
      <c r="F27" s="35"/>
      <c r="G27" s="40"/>
      <c r="H27" s="40"/>
      <c r="I27" s="35"/>
      <c r="J27" s="40"/>
      <c r="K27" s="55">
        <f t="shared" si="0"/>
        <v>0</v>
      </c>
      <c r="L27" s="55">
        <f t="shared" si="1"/>
        <v>0</v>
      </c>
      <c r="M27" s="55">
        <f t="shared" si="2"/>
        <v>0</v>
      </c>
      <c r="N27" s="55">
        <f t="shared" si="3"/>
        <v>0</v>
      </c>
      <c r="O27" s="55">
        <f t="shared" si="4"/>
        <v>0</v>
      </c>
      <c r="P27" s="55">
        <f t="shared" si="5"/>
        <v>0</v>
      </c>
    </row>
    <row r="28" spans="1:16" s="13" customFormat="1" ht="102">
      <c r="A28" s="36" t="s">
        <v>109</v>
      </c>
      <c r="B28" s="47" t="s">
        <v>107</v>
      </c>
      <c r="C28" s="100" t="s">
        <v>179</v>
      </c>
      <c r="D28" s="107" t="s">
        <v>81</v>
      </c>
      <c r="E28" s="106">
        <v>4</v>
      </c>
      <c r="F28" s="35"/>
      <c r="G28" s="40"/>
      <c r="H28" s="40"/>
      <c r="I28" s="35"/>
      <c r="J28" s="40"/>
      <c r="K28" s="55">
        <f t="shared" ref="K28" si="6">ROUND(SUM(J28,I28,H28),2)</f>
        <v>0</v>
      </c>
      <c r="L28" s="55">
        <f t="shared" ref="L28" si="7">ROUND(E28*F28,2)</f>
        <v>0</v>
      </c>
      <c r="M28" s="55">
        <f t="shared" ref="M28" si="8">ROUND(E28*H28,2)</f>
        <v>0</v>
      </c>
      <c r="N28" s="55">
        <f t="shared" ref="N28" si="9">ROUND(E28*I28,2)</f>
        <v>0</v>
      </c>
      <c r="O28" s="55">
        <f t="shared" ref="O28" si="10">ROUND(E28*J28,2)</f>
        <v>0</v>
      </c>
      <c r="P28" s="55">
        <f t="shared" ref="P28" si="11">ROUND(SUM(O28,N28,M28),2)</f>
        <v>0</v>
      </c>
    </row>
    <row r="29" spans="1:16" s="13" customFormat="1" ht="89.25">
      <c r="A29" s="36" t="s">
        <v>125</v>
      </c>
      <c r="B29" s="47" t="s">
        <v>107</v>
      </c>
      <c r="C29" s="100" t="s">
        <v>180</v>
      </c>
      <c r="D29" s="107" t="s">
        <v>81</v>
      </c>
      <c r="E29" s="106">
        <v>9</v>
      </c>
      <c r="F29" s="35"/>
      <c r="G29" s="40"/>
      <c r="H29" s="40"/>
      <c r="I29" s="35"/>
      <c r="J29" s="40"/>
      <c r="K29" s="55">
        <f t="shared" si="0"/>
        <v>0</v>
      </c>
      <c r="L29" s="55">
        <f t="shared" si="1"/>
        <v>0</v>
      </c>
      <c r="M29" s="55">
        <f t="shared" si="2"/>
        <v>0</v>
      </c>
      <c r="N29" s="55">
        <f t="shared" si="3"/>
        <v>0</v>
      </c>
      <c r="O29" s="55">
        <f t="shared" si="4"/>
        <v>0</v>
      </c>
      <c r="P29" s="55">
        <f t="shared" si="5"/>
        <v>0</v>
      </c>
    </row>
    <row r="30" spans="1:16" s="13" customFormat="1" ht="12.75">
      <c r="A30" s="39">
        <v>5</v>
      </c>
      <c r="B30" s="37"/>
      <c r="C30" s="103" t="s">
        <v>137</v>
      </c>
      <c r="D30" s="59"/>
      <c r="E30" s="59"/>
      <c r="F30" s="39"/>
      <c r="G30" s="40"/>
      <c r="H30" s="39"/>
      <c r="I30" s="39"/>
      <c r="J30" s="39"/>
      <c r="K30" s="39"/>
      <c r="L30" s="39"/>
      <c r="M30" s="39"/>
      <c r="N30" s="39"/>
      <c r="O30" s="39"/>
      <c r="P30" s="39"/>
    </row>
    <row r="31" spans="1:16" s="13" customFormat="1" ht="38.25">
      <c r="A31" s="36" t="s">
        <v>25</v>
      </c>
      <c r="B31" s="47" t="s">
        <v>107</v>
      </c>
      <c r="C31" s="100" t="s">
        <v>181</v>
      </c>
      <c r="D31" s="107" t="s">
        <v>81</v>
      </c>
      <c r="E31" s="106">
        <v>45</v>
      </c>
      <c r="F31" s="35"/>
      <c r="G31" s="40"/>
      <c r="H31" s="40"/>
      <c r="I31" s="35"/>
      <c r="J31" s="40"/>
      <c r="K31" s="55">
        <f t="shared" ref="K31:K39" si="12">ROUND(SUM(J31,I31,H31),2)</f>
        <v>0</v>
      </c>
      <c r="L31" s="55">
        <f t="shared" ref="L31:L39" si="13">ROUND(E31*F31,2)</f>
        <v>0</v>
      </c>
      <c r="M31" s="55">
        <f t="shared" ref="M31:M39" si="14">ROUND(E31*H31,2)</f>
        <v>0</v>
      </c>
      <c r="N31" s="55">
        <f t="shared" ref="N31:N39" si="15">ROUND(E31*I31,2)</f>
        <v>0</v>
      </c>
      <c r="O31" s="55">
        <f t="shared" ref="O31:O39" si="16">ROUND(E31*J31,2)</f>
        <v>0</v>
      </c>
      <c r="P31" s="55">
        <f t="shared" ref="P31:P39" si="17">ROUND(SUM(O31,N31,M31),2)</f>
        <v>0</v>
      </c>
    </row>
    <row r="32" spans="1:16" s="13" customFormat="1" ht="51">
      <c r="A32" s="36" t="s">
        <v>110</v>
      </c>
      <c r="B32" s="47" t="s">
        <v>107</v>
      </c>
      <c r="C32" s="100" t="s">
        <v>182</v>
      </c>
      <c r="D32" s="108" t="s">
        <v>66</v>
      </c>
      <c r="E32" s="106">
        <v>220</v>
      </c>
      <c r="F32" s="35"/>
      <c r="G32" s="40"/>
      <c r="H32" s="40"/>
      <c r="I32" s="35"/>
      <c r="J32" s="40"/>
      <c r="K32" s="55">
        <f>ROUND(SUM(J32,I32,H32),2)</f>
        <v>0</v>
      </c>
      <c r="L32" s="55">
        <f>ROUND(E32*F32,2)</f>
        <v>0</v>
      </c>
      <c r="M32" s="55">
        <f>ROUND(E32*H32,2)</f>
        <v>0</v>
      </c>
      <c r="N32" s="55">
        <f>ROUND(E32*I32,2)</f>
        <v>0</v>
      </c>
      <c r="O32" s="55">
        <f>ROUND(E32*J32,2)</f>
        <v>0</v>
      </c>
      <c r="P32" s="55">
        <f>ROUND(SUM(O32,N32,M32),2)</f>
        <v>0</v>
      </c>
    </row>
    <row r="33" spans="1:16" s="13" customFormat="1" ht="38.25">
      <c r="A33" s="36" t="s">
        <v>114</v>
      </c>
      <c r="B33" s="47" t="s">
        <v>107</v>
      </c>
      <c r="C33" s="100" t="s">
        <v>183</v>
      </c>
      <c r="D33" s="107" t="s">
        <v>81</v>
      </c>
      <c r="E33" s="106">
        <v>40</v>
      </c>
      <c r="F33" s="35"/>
      <c r="G33" s="40"/>
      <c r="H33" s="40"/>
      <c r="I33" s="35"/>
      <c r="J33" s="40"/>
      <c r="K33" s="55">
        <f t="shared" si="12"/>
        <v>0</v>
      </c>
      <c r="L33" s="55">
        <f t="shared" si="13"/>
        <v>0</v>
      </c>
      <c r="M33" s="55">
        <f t="shared" si="14"/>
        <v>0</v>
      </c>
      <c r="N33" s="55">
        <f t="shared" si="15"/>
        <v>0</v>
      </c>
      <c r="O33" s="55">
        <f t="shared" si="16"/>
        <v>0</v>
      </c>
      <c r="P33" s="55">
        <f t="shared" si="17"/>
        <v>0</v>
      </c>
    </row>
    <row r="34" spans="1:16" s="13" customFormat="1" ht="51">
      <c r="A34" s="36" t="s">
        <v>159</v>
      </c>
      <c r="B34" s="47" t="s">
        <v>107</v>
      </c>
      <c r="C34" s="100" t="s">
        <v>184</v>
      </c>
      <c r="D34" s="108" t="s">
        <v>66</v>
      </c>
      <c r="E34" s="106">
        <v>210</v>
      </c>
      <c r="F34" s="35"/>
      <c r="G34" s="40"/>
      <c r="H34" s="40"/>
      <c r="I34" s="35"/>
      <c r="J34" s="40"/>
      <c r="K34" s="55">
        <f t="shared" ref="K34" si="18">ROUND(SUM(J34,I34,H34),2)</f>
        <v>0</v>
      </c>
      <c r="L34" s="55">
        <f t="shared" ref="L34" si="19">ROUND(E34*F34,2)</f>
        <v>0</v>
      </c>
      <c r="M34" s="55">
        <f t="shared" ref="M34" si="20">ROUND(E34*H34,2)</f>
        <v>0</v>
      </c>
      <c r="N34" s="55">
        <f t="shared" ref="N34" si="21">ROUND(E34*I34,2)</f>
        <v>0</v>
      </c>
      <c r="O34" s="55">
        <f t="shared" ref="O34" si="22">ROUND(E34*J34,2)</f>
        <v>0</v>
      </c>
      <c r="P34" s="55">
        <f t="shared" ref="P34" si="23">ROUND(SUM(O34,N34,M34),2)</f>
        <v>0</v>
      </c>
    </row>
    <row r="35" spans="1:16" s="13" customFormat="1" ht="12.75">
      <c r="A35" s="39">
        <v>6</v>
      </c>
      <c r="B35" s="37"/>
      <c r="C35" s="103" t="s">
        <v>138</v>
      </c>
      <c r="D35" s="59"/>
      <c r="E35" s="59"/>
      <c r="F35" s="39"/>
      <c r="G35" s="40"/>
      <c r="H35" s="39"/>
      <c r="I35" s="39"/>
      <c r="J35" s="39"/>
      <c r="K35" s="39"/>
      <c r="L35" s="39"/>
      <c r="M35" s="39"/>
      <c r="N35" s="39"/>
      <c r="O35" s="39"/>
      <c r="P35" s="39"/>
    </row>
    <row r="36" spans="1:16" s="13" customFormat="1" ht="38.25">
      <c r="A36" s="36" t="s">
        <v>83</v>
      </c>
      <c r="B36" s="47" t="s">
        <v>107</v>
      </c>
      <c r="C36" s="104" t="s">
        <v>191</v>
      </c>
      <c r="D36" s="105" t="s">
        <v>66</v>
      </c>
      <c r="E36" s="109">
        <v>930</v>
      </c>
      <c r="F36" s="35"/>
      <c r="G36" s="40"/>
      <c r="H36" s="40"/>
      <c r="I36" s="35"/>
      <c r="J36" s="40"/>
      <c r="K36" s="55">
        <f t="shared" si="12"/>
        <v>0</v>
      </c>
      <c r="L36" s="55">
        <f t="shared" si="13"/>
        <v>0</v>
      </c>
      <c r="M36" s="55">
        <f t="shared" si="14"/>
        <v>0</v>
      </c>
      <c r="N36" s="55">
        <f t="shared" si="15"/>
        <v>0</v>
      </c>
      <c r="O36" s="55">
        <f t="shared" si="16"/>
        <v>0</v>
      </c>
      <c r="P36" s="55">
        <f t="shared" si="17"/>
        <v>0</v>
      </c>
    </row>
    <row r="37" spans="1:16" s="13" customFormat="1" ht="38.25">
      <c r="A37" s="36" t="s">
        <v>115</v>
      </c>
      <c r="B37" s="47" t="s">
        <v>107</v>
      </c>
      <c r="C37" s="104" t="s">
        <v>192</v>
      </c>
      <c r="D37" s="106" t="s">
        <v>66</v>
      </c>
      <c r="E37" s="109">
        <v>300</v>
      </c>
      <c r="F37" s="35"/>
      <c r="G37" s="40"/>
      <c r="H37" s="40"/>
      <c r="I37" s="35"/>
      <c r="J37" s="40"/>
      <c r="K37" s="55">
        <f t="shared" si="12"/>
        <v>0</v>
      </c>
      <c r="L37" s="55">
        <f t="shared" si="13"/>
        <v>0</v>
      </c>
      <c r="M37" s="55">
        <f t="shared" si="14"/>
        <v>0</v>
      </c>
      <c r="N37" s="55">
        <f t="shared" si="15"/>
        <v>0</v>
      </c>
      <c r="O37" s="55">
        <f t="shared" si="16"/>
        <v>0</v>
      </c>
      <c r="P37" s="55">
        <f t="shared" si="17"/>
        <v>0</v>
      </c>
    </row>
    <row r="38" spans="1:16" s="13" customFormat="1" ht="38.25">
      <c r="A38" s="36" t="s">
        <v>116</v>
      </c>
      <c r="B38" s="47" t="s">
        <v>107</v>
      </c>
      <c r="C38" s="104" t="s">
        <v>193</v>
      </c>
      <c r="D38" s="110" t="s">
        <v>66</v>
      </c>
      <c r="E38" s="106">
        <v>585</v>
      </c>
      <c r="F38" s="35"/>
      <c r="G38" s="40"/>
      <c r="H38" s="40"/>
      <c r="I38" s="35"/>
      <c r="J38" s="40"/>
      <c r="K38" s="55">
        <f t="shared" si="12"/>
        <v>0</v>
      </c>
      <c r="L38" s="55">
        <f t="shared" si="13"/>
        <v>0</v>
      </c>
      <c r="M38" s="55">
        <f t="shared" si="14"/>
        <v>0</v>
      </c>
      <c r="N38" s="55">
        <f t="shared" si="15"/>
        <v>0</v>
      </c>
      <c r="O38" s="55">
        <f t="shared" si="16"/>
        <v>0</v>
      </c>
      <c r="P38" s="55">
        <f t="shared" si="17"/>
        <v>0</v>
      </c>
    </row>
    <row r="39" spans="1:16" s="13" customFormat="1" ht="38.25">
      <c r="A39" s="36" t="s">
        <v>117</v>
      </c>
      <c r="B39" s="47" t="s">
        <v>107</v>
      </c>
      <c r="C39" s="104" t="s">
        <v>194</v>
      </c>
      <c r="D39" s="105" t="s">
        <v>66</v>
      </c>
      <c r="E39" s="106">
        <v>225</v>
      </c>
      <c r="F39" s="35"/>
      <c r="G39" s="40"/>
      <c r="H39" s="40"/>
      <c r="I39" s="35"/>
      <c r="J39" s="40"/>
      <c r="K39" s="55">
        <f t="shared" si="12"/>
        <v>0</v>
      </c>
      <c r="L39" s="55">
        <f t="shared" si="13"/>
        <v>0</v>
      </c>
      <c r="M39" s="55">
        <f t="shared" si="14"/>
        <v>0</v>
      </c>
      <c r="N39" s="55">
        <f t="shared" si="15"/>
        <v>0</v>
      </c>
      <c r="O39" s="55">
        <f t="shared" si="16"/>
        <v>0</v>
      </c>
      <c r="P39" s="55">
        <f t="shared" si="17"/>
        <v>0</v>
      </c>
    </row>
    <row r="40" spans="1:16" s="13" customFormat="1" ht="38.25">
      <c r="A40" s="36" t="s">
        <v>118</v>
      </c>
      <c r="B40" s="47" t="s">
        <v>107</v>
      </c>
      <c r="C40" s="104" t="s">
        <v>195</v>
      </c>
      <c r="D40" s="111" t="s">
        <v>66</v>
      </c>
      <c r="E40" s="112">
        <v>390</v>
      </c>
      <c r="F40" s="35"/>
      <c r="G40" s="40"/>
      <c r="H40" s="40"/>
      <c r="I40" s="35"/>
      <c r="J40" s="40"/>
      <c r="K40" s="55">
        <f>ROUND(SUM(J40,I40,H40),2)</f>
        <v>0</v>
      </c>
      <c r="L40" s="55">
        <f>ROUND(E40*F40,2)</f>
        <v>0</v>
      </c>
      <c r="M40" s="55">
        <f>ROUND(E40*H40,2)</f>
        <v>0</v>
      </c>
      <c r="N40" s="55">
        <f>ROUND(E40*I40,2)</f>
        <v>0</v>
      </c>
      <c r="O40" s="55">
        <f>ROUND(E40*J40,2)</f>
        <v>0</v>
      </c>
      <c r="P40" s="55">
        <f>ROUND(SUM(O40,N40,M40),2)</f>
        <v>0</v>
      </c>
    </row>
    <row r="41" spans="1:16" s="13" customFormat="1" ht="38.25">
      <c r="A41" s="36" t="s">
        <v>119</v>
      </c>
      <c r="B41" s="47" t="s">
        <v>107</v>
      </c>
      <c r="C41" s="104" t="s">
        <v>196</v>
      </c>
      <c r="D41" s="105" t="s">
        <v>66</v>
      </c>
      <c r="E41" s="61">
        <v>210</v>
      </c>
      <c r="F41" s="35"/>
      <c r="G41" s="40"/>
      <c r="H41" s="40"/>
      <c r="I41" s="35"/>
      <c r="J41" s="40"/>
      <c r="K41" s="55">
        <f>ROUND(SUM(J41,I41,H41),2)</f>
        <v>0</v>
      </c>
      <c r="L41" s="55">
        <f>ROUND(E41*F41,2)</f>
        <v>0</v>
      </c>
      <c r="M41" s="55">
        <f>ROUND(E41*H41,2)</f>
        <v>0</v>
      </c>
      <c r="N41" s="55">
        <f>ROUND(E41*I41,2)</f>
        <v>0</v>
      </c>
      <c r="O41" s="55">
        <f>ROUND(E41*J41,2)</f>
        <v>0</v>
      </c>
      <c r="P41" s="55">
        <f>ROUND(SUM(O41,N41,M41),2)</f>
        <v>0</v>
      </c>
    </row>
    <row r="42" spans="1:16" s="13" customFormat="1" ht="38.25">
      <c r="A42" s="36" t="s">
        <v>120</v>
      </c>
      <c r="B42" s="47" t="s">
        <v>107</v>
      </c>
      <c r="C42" s="104" t="s">
        <v>197</v>
      </c>
      <c r="D42" s="105" t="s">
        <v>66</v>
      </c>
      <c r="E42" s="61">
        <v>120</v>
      </c>
      <c r="F42" s="35"/>
      <c r="G42" s="40"/>
      <c r="H42" s="40"/>
      <c r="I42" s="35"/>
      <c r="J42" s="40"/>
      <c r="K42" s="55">
        <f t="shared" ref="K42:K44" si="24">ROUND(SUM(J42,I42,H42),2)</f>
        <v>0</v>
      </c>
      <c r="L42" s="55">
        <f t="shared" ref="L42:L44" si="25">ROUND(E42*F42,2)</f>
        <v>0</v>
      </c>
      <c r="M42" s="55">
        <f t="shared" ref="M42:M44" si="26">ROUND(E42*H42,2)</f>
        <v>0</v>
      </c>
      <c r="N42" s="55">
        <f t="shared" ref="N42:N44" si="27">ROUND(E42*I42,2)</f>
        <v>0</v>
      </c>
      <c r="O42" s="55">
        <f t="shared" ref="O42:O44" si="28">ROUND(E42*J42,2)</f>
        <v>0</v>
      </c>
      <c r="P42" s="55">
        <f t="shared" ref="P42:P44" si="29">ROUND(SUM(O42,N42,M42),2)</f>
        <v>0</v>
      </c>
    </row>
    <row r="43" spans="1:16" s="13" customFormat="1" ht="25.5">
      <c r="A43" s="36" t="s">
        <v>185</v>
      </c>
      <c r="B43" s="47" t="s">
        <v>107</v>
      </c>
      <c r="C43" s="104" t="s">
        <v>198</v>
      </c>
      <c r="D43" s="105" t="s">
        <v>66</v>
      </c>
      <c r="E43" s="61">
        <v>150</v>
      </c>
      <c r="F43" s="35"/>
      <c r="G43" s="40"/>
      <c r="H43" s="40"/>
      <c r="I43" s="35"/>
      <c r="J43" s="40"/>
      <c r="K43" s="55">
        <f t="shared" si="24"/>
        <v>0</v>
      </c>
      <c r="L43" s="55">
        <f t="shared" si="25"/>
        <v>0</v>
      </c>
      <c r="M43" s="55">
        <f t="shared" si="26"/>
        <v>0</v>
      </c>
      <c r="N43" s="55">
        <f t="shared" si="27"/>
        <v>0</v>
      </c>
      <c r="O43" s="55">
        <f t="shared" si="28"/>
        <v>0</v>
      </c>
      <c r="P43" s="55">
        <f t="shared" si="29"/>
        <v>0</v>
      </c>
    </row>
    <row r="44" spans="1:16" s="13" customFormat="1" ht="25.5">
      <c r="A44" s="36" t="s">
        <v>186</v>
      </c>
      <c r="B44" s="47" t="s">
        <v>107</v>
      </c>
      <c r="C44" s="104" t="s">
        <v>199</v>
      </c>
      <c r="D44" s="111" t="s">
        <v>66</v>
      </c>
      <c r="E44" s="112">
        <v>330</v>
      </c>
      <c r="F44" s="35"/>
      <c r="G44" s="40"/>
      <c r="H44" s="40"/>
      <c r="I44" s="35"/>
      <c r="J44" s="40"/>
      <c r="K44" s="55">
        <f t="shared" si="24"/>
        <v>0</v>
      </c>
      <c r="L44" s="55">
        <f t="shared" si="25"/>
        <v>0</v>
      </c>
      <c r="M44" s="55">
        <f t="shared" si="26"/>
        <v>0</v>
      </c>
      <c r="N44" s="55">
        <f t="shared" si="27"/>
        <v>0</v>
      </c>
      <c r="O44" s="55">
        <f t="shared" si="28"/>
        <v>0</v>
      </c>
      <c r="P44" s="55">
        <f t="shared" si="29"/>
        <v>0</v>
      </c>
    </row>
    <row r="45" spans="1:16" s="13" customFormat="1" ht="25.5">
      <c r="A45" s="36" t="s">
        <v>187</v>
      </c>
      <c r="B45" s="47" t="s">
        <v>107</v>
      </c>
      <c r="C45" s="104" t="s">
        <v>200</v>
      </c>
      <c r="D45" s="105" t="s">
        <v>66</v>
      </c>
      <c r="E45" s="61">
        <v>90</v>
      </c>
      <c r="F45" s="35"/>
      <c r="G45" s="40"/>
      <c r="H45" s="40"/>
      <c r="I45" s="35"/>
      <c r="J45" s="40"/>
      <c r="K45" s="55">
        <f>ROUND(SUM(J45,I45,H45),2)</f>
        <v>0</v>
      </c>
      <c r="L45" s="55">
        <f>ROUND(E45*F45,2)</f>
        <v>0</v>
      </c>
      <c r="M45" s="55">
        <f>ROUND(E45*H45,2)</f>
        <v>0</v>
      </c>
      <c r="N45" s="55">
        <f>ROUND(E45*I45,2)</f>
        <v>0</v>
      </c>
      <c r="O45" s="55">
        <f>ROUND(E45*J45,2)</f>
        <v>0</v>
      </c>
      <c r="P45" s="55">
        <f>ROUND(SUM(O45,N45,M45),2)</f>
        <v>0</v>
      </c>
    </row>
    <row r="46" spans="1:16" s="13" customFormat="1" ht="25.5">
      <c r="A46" s="36" t="s">
        <v>188</v>
      </c>
      <c r="B46" s="47" t="s">
        <v>107</v>
      </c>
      <c r="C46" s="104" t="s">
        <v>201</v>
      </c>
      <c r="D46" s="105" t="s">
        <v>66</v>
      </c>
      <c r="E46" s="61">
        <v>22</v>
      </c>
      <c r="F46" s="35"/>
      <c r="G46" s="40"/>
      <c r="H46" s="40"/>
      <c r="I46" s="35"/>
      <c r="J46" s="40"/>
      <c r="K46" s="55">
        <f t="shared" ref="K46" si="30">ROUND(SUM(J46,I46,H46),2)</f>
        <v>0</v>
      </c>
      <c r="L46" s="55">
        <f t="shared" ref="L46" si="31">ROUND(E46*F46,2)</f>
        <v>0</v>
      </c>
      <c r="M46" s="55">
        <f t="shared" ref="M46" si="32">ROUND(E46*H46,2)</f>
        <v>0</v>
      </c>
      <c r="N46" s="55">
        <f t="shared" ref="N46" si="33">ROUND(E46*I46,2)</f>
        <v>0</v>
      </c>
      <c r="O46" s="55">
        <f t="shared" ref="O46" si="34">ROUND(E46*J46,2)</f>
        <v>0</v>
      </c>
      <c r="P46" s="55">
        <f t="shared" ref="P46" si="35">ROUND(SUM(O46,N46,M46),2)</f>
        <v>0</v>
      </c>
    </row>
    <row r="47" spans="1:16" s="13" customFormat="1" ht="38.25">
      <c r="A47" s="36" t="s">
        <v>189</v>
      </c>
      <c r="B47" s="47" t="s">
        <v>107</v>
      </c>
      <c r="C47" s="104" t="s">
        <v>202</v>
      </c>
      <c r="D47" s="105" t="s">
        <v>66</v>
      </c>
      <c r="E47" s="61">
        <v>1580</v>
      </c>
      <c r="F47" s="35"/>
      <c r="G47" s="40"/>
      <c r="H47" s="40"/>
      <c r="I47" s="35"/>
      <c r="J47" s="40"/>
      <c r="K47" s="55">
        <f>ROUND(SUM(J47,I47,H47),2)</f>
        <v>0</v>
      </c>
      <c r="L47" s="55">
        <f>ROUND(E47*F47,2)</f>
        <v>0</v>
      </c>
      <c r="M47" s="55">
        <f>ROUND(E47*H47,2)</f>
        <v>0</v>
      </c>
      <c r="N47" s="55">
        <f>ROUND(E47*I47,2)</f>
        <v>0</v>
      </c>
      <c r="O47" s="55">
        <f>ROUND(E47*J47,2)</f>
        <v>0</v>
      </c>
      <c r="P47" s="55">
        <f>ROUND(SUM(O47,N47,M47),2)</f>
        <v>0</v>
      </c>
    </row>
    <row r="48" spans="1:16" s="13" customFormat="1" ht="38.25">
      <c r="A48" s="36" t="s">
        <v>190</v>
      </c>
      <c r="B48" s="47" t="s">
        <v>107</v>
      </c>
      <c r="C48" s="104" t="s">
        <v>203</v>
      </c>
      <c r="D48" s="105" t="s">
        <v>66</v>
      </c>
      <c r="E48" s="61">
        <v>210</v>
      </c>
      <c r="F48" s="35"/>
      <c r="G48" s="40"/>
      <c r="H48" s="40"/>
      <c r="I48" s="35"/>
      <c r="J48" s="40"/>
      <c r="K48" s="55">
        <f>ROUND(SUM(J48,I48,H48),2)</f>
        <v>0</v>
      </c>
      <c r="L48" s="55">
        <f>ROUND(E48*F48,2)</f>
        <v>0</v>
      </c>
      <c r="M48" s="55">
        <f>ROUND(E48*H48,2)</f>
        <v>0</v>
      </c>
      <c r="N48" s="55">
        <f>ROUND(E48*I48,2)</f>
        <v>0</v>
      </c>
      <c r="O48" s="55">
        <f>ROUND(E48*J48,2)</f>
        <v>0</v>
      </c>
      <c r="P48" s="55">
        <f>ROUND(SUM(O48,N48,M48),2)</f>
        <v>0</v>
      </c>
    </row>
    <row r="49" spans="1:16" s="13" customFormat="1" ht="12.75">
      <c r="A49" s="39">
        <v>7</v>
      </c>
      <c r="B49" s="37"/>
      <c r="C49" s="103" t="s">
        <v>204</v>
      </c>
      <c r="D49" s="59"/>
      <c r="E49" s="59"/>
      <c r="F49" s="39"/>
      <c r="G49" s="40"/>
      <c r="H49" s="39"/>
      <c r="I49" s="39"/>
      <c r="J49" s="39"/>
      <c r="K49" s="39"/>
      <c r="L49" s="39"/>
      <c r="M49" s="39"/>
      <c r="N49" s="39"/>
      <c r="O49" s="39"/>
      <c r="P49" s="39"/>
    </row>
    <row r="50" spans="1:16" s="13" customFormat="1" ht="38.25">
      <c r="A50" s="36" t="s">
        <v>89</v>
      </c>
      <c r="B50" s="47" t="s">
        <v>107</v>
      </c>
      <c r="C50" s="113" t="s">
        <v>205</v>
      </c>
      <c r="D50" s="108" t="s">
        <v>66</v>
      </c>
      <c r="E50" s="61">
        <v>100</v>
      </c>
      <c r="F50" s="35"/>
      <c r="G50" s="40"/>
      <c r="H50" s="40"/>
      <c r="I50" s="35"/>
      <c r="J50" s="40"/>
      <c r="K50" s="55">
        <f t="shared" ref="K50:K54" si="36">ROUND(SUM(J50,I50,H50),2)</f>
        <v>0</v>
      </c>
      <c r="L50" s="55">
        <f t="shared" ref="L50:L54" si="37">ROUND(E50*F50,2)</f>
        <v>0</v>
      </c>
      <c r="M50" s="55">
        <f t="shared" ref="M50:M54" si="38">ROUND(E50*H50,2)</f>
        <v>0</v>
      </c>
      <c r="N50" s="55">
        <f t="shared" ref="N50:N54" si="39">ROUND(E50*I50,2)</f>
        <v>0</v>
      </c>
      <c r="O50" s="55">
        <f t="shared" ref="O50:O54" si="40">ROUND(E50*J50,2)</f>
        <v>0</v>
      </c>
      <c r="P50" s="55">
        <f t="shared" ref="P50:P54" si="41">ROUND(SUM(O50,N50,M50),2)</f>
        <v>0</v>
      </c>
    </row>
    <row r="51" spans="1:16" s="13" customFormat="1" ht="25.5">
      <c r="A51" s="36" t="s">
        <v>90</v>
      </c>
      <c r="B51" s="47" t="s">
        <v>107</v>
      </c>
      <c r="C51" s="113" t="s">
        <v>375</v>
      </c>
      <c r="D51" s="108" t="s">
        <v>66</v>
      </c>
      <c r="E51" s="61">
        <v>300</v>
      </c>
      <c r="F51" s="35"/>
      <c r="G51" s="40"/>
      <c r="H51" s="40"/>
      <c r="I51" s="35"/>
      <c r="J51" s="40"/>
      <c r="K51" s="55">
        <f t="shared" si="36"/>
        <v>0</v>
      </c>
      <c r="L51" s="55">
        <f t="shared" si="37"/>
        <v>0</v>
      </c>
      <c r="M51" s="55">
        <f t="shared" si="38"/>
        <v>0</v>
      </c>
      <c r="N51" s="55">
        <f t="shared" si="39"/>
        <v>0</v>
      </c>
      <c r="O51" s="55">
        <f t="shared" si="40"/>
        <v>0</v>
      </c>
      <c r="P51" s="55">
        <f t="shared" si="41"/>
        <v>0</v>
      </c>
    </row>
    <row r="52" spans="1:16" s="13" customFormat="1" ht="25.5">
      <c r="A52" s="36" t="s">
        <v>91</v>
      </c>
      <c r="B52" s="47" t="s">
        <v>107</v>
      </c>
      <c r="C52" s="113" t="s">
        <v>206</v>
      </c>
      <c r="D52" s="108" t="s">
        <v>81</v>
      </c>
      <c r="E52" s="61">
        <v>150</v>
      </c>
      <c r="F52" s="35"/>
      <c r="G52" s="40"/>
      <c r="H52" s="40"/>
      <c r="I52" s="35"/>
      <c r="J52" s="40"/>
      <c r="K52" s="55">
        <f t="shared" si="36"/>
        <v>0</v>
      </c>
      <c r="L52" s="55">
        <f t="shared" si="37"/>
        <v>0</v>
      </c>
      <c r="M52" s="55">
        <f t="shared" si="38"/>
        <v>0</v>
      </c>
      <c r="N52" s="55">
        <f t="shared" si="39"/>
        <v>0</v>
      </c>
      <c r="O52" s="55">
        <f t="shared" si="40"/>
        <v>0</v>
      </c>
      <c r="P52" s="55">
        <f t="shared" si="41"/>
        <v>0</v>
      </c>
    </row>
    <row r="53" spans="1:16" s="13" customFormat="1" ht="25.5">
      <c r="A53" s="36" t="s">
        <v>121</v>
      </c>
      <c r="B53" s="47" t="s">
        <v>107</v>
      </c>
      <c r="C53" s="113" t="s">
        <v>207</v>
      </c>
      <c r="D53" s="108" t="s">
        <v>81</v>
      </c>
      <c r="E53" s="61">
        <v>10</v>
      </c>
      <c r="F53" s="35"/>
      <c r="G53" s="40"/>
      <c r="H53" s="40"/>
      <c r="I53" s="35"/>
      <c r="J53" s="40"/>
      <c r="K53" s="55">
        <f t="shared" si="36"/>
        <v>0</v>
      </c>
      <c r="L53" s="55">
        <f t="shared" si="37"/>
        <v>0</v>
      </c>
      <c r="M53" s="55">
        <f t="shared" si="38"/>
        <v>0</v>
      </c>
      <c r="N53" s="55">
        <f t="shared" si="39"/>
        <v>0</v>
      </c>
      <c r="O53" s="55">
        <f t="shared" si="40"/>
        <v>0</v>
      </c>
      <c r="P53" s="55">
        <f t="shared" si="41"/>
        <v>0</v>
      </c>
    </row>
    <row r="54" spans="1:16" s="13" customFormat="1" ht="22.5">
      <c r="A54" s="36" t="s">
        <v>122</v>
      </c>
      <c r="B54" s="47" t="s">
        <v>107</v>
      </c>
      <c r="C54" s="113" t="s">
        <v>208</v>
      </c>
      <c r="D54" s="108" t="s">
        <v>81</v>
      </c>
      <c r="E54" s="61">
        <v>160</v>
      </c>
      <c r="F54" s="35"/>
      <c r="G54" s="40"/>
      <c r="H54" s="40"/>
      <c r="I54" s="35"/>
      <c r="J54" s="40"/>
      <c r="K54" s="55">
        <f t="shared" si="36"/>
        <v>0</v>
      </c>
      <c r="L54" s="55">
        <f t="shared" si="37"/>
        <v>0</v>
      </c>
      <c r="M54" s="55">
        <f t="shared" si="38"/>
        <v>0</v>
      </c>
      <c r="N54" s="55">
        <f t="shared" si="39"/>
        <v>0</v>
      </c>
      <c r="O54" s="55">
        <f t="shared" si="40"/>
        <v>0</v>
      </c>
      <c r="P54" s="55">
        <f t="shared" si="41"/>
        <v>0</v>
      </c>
    </row>
    <row r="55" spans="1:16" s="13" customFormat="1" ht="25.5">
      <c r="A55" s="36" t="s">
        <v>123</v>
      </c>
      <c r="B55" s="47" t="s">
        <v>107</v>
      </c>
      <c r="C55" s="113" t="s">
        <v>209</v>
      </c>
      <c r="D55" s="108" t="s">
        <v>81</v>
      </c>
      <c r="E55" s="61">
        <v>35</v>
      </c>
      <c r="F55" s="35"/>
      <c r="G55" s="40"/>
      <c r="H55" s="40"/>
      <c r="I55" s="35"/>
      <c r="J55" s="40"/>
      <c r="K55" s="55">
        <f t="shared" ref="K55:K58" si="42">ROUND(SUM(J55,I55,H55),2)</f>
        <v>0</v>
      </c>
      <c r="L55" s="55">
        <f t="shared" ref="L55:L58" si="43">ROUND(E55*F55,2)</f>
        <v>0</v>
      </c>
      <c r="M55" s="55">
        <f t="shared" ref="M55:M58" si="44">ROUND(E55*H55,2)</f>
        <v>0</v>
      </c>
      <c r="N55" s="55">
        <f t="shared" ref="N55:N58" si="45">ROUND(E55*I55,2)</f>
        <v>0</v>
      </c>
      <c r="O55" s="55">
        <f t="shared" ref="O55:O58" si="46">ROUND(E55*J55,2)</f>
        <v>0</v>
      </c>
      <c r="P55" s="55">
        <f t="shared" ref="P55:P58" si="47">ROUND(SUM(O55,N55,M55),2)</f>
        <v>0</v>
      </c>
    </row>
    <row r="56" spans="1:16" s="13" customFormat="1" ht="25.5">
      <c r="A56" s="36" t="s">
        <v>124</v>
      </c>
      <c r="B56" s="47" t="s">
        <v>107</v>
      </c>
      <c r="C56" s="113" t="s">
        <v>210</v>
      </c>
      <c r="D56" s="108" t="s">
        <v>81</v>
      </c>
      <c r="E56" s="61">
        <v>12</v>
      </c>
      <c r="F56" s="35"/>
      <c r="G56" s="40"/>
      <c r="H56" s="40"/>
      <c r="I56" s="35"/>
      <c r="J56" s="40"/>
      <c r="K56" s="55">
        <f t="shared" si="42"/>
        <v>0</v>
      </c>
      <c r="L56" s="55">
        <f t="shared" si="43"/>
        <v>0</v>
      </c>
      <c r="M56" s="55">
        <f t="shared" si="44"/>
        <v>0</v>
      </c>
      <c r="N56" s="55">
        <f t="shared" si="45"/>
        <v>0</v>
      </c>
      <c r="O56" s="55">
        <f t="shared" si="46"/>
        <v>0</v>
      </c>
      <c r="P56" s="55">
        <f t="shared" si="47"/>
        <v>0</v>
      </c>
    </row>
    <row r="57" spans="1:16" s="13" customFormat="1" ht="25.5">
      <c r="A57" s="36" t="s">
        <v>141</v>
      </c>
      <c r="B57" s="47" t="s">
        <v>107</v>
      </c>
      <c r="C57" s="113" t="s">
        <v>211</v>
      </c>
      <c r="D57" s="108" t="s">
        <v>81</v>
      </c>
      <c r="E57" s="61">
        <v>1</v>
      </c>
      <c r="F57" s="35"/>
      <c r="G57" s="40"/>
      <c r="H57" s="40"/>
      <c r="I57" s="35"/>
      <c r="J57" s="40"/>
      <c r="K57" s="55">
        <f t="shared" si="42"/>
        <v>0</v>
      </c>
      <c r="L57" s="55">
        <f t="shared" si="43"/>
        <v>0</v>
      </c>
      <c r="M57" s="55">
        <f t="shared" si="44"/>
        <v>0</v>
      </c>
      <c r="N57" s="55">
        <f t="shared" si="45"/>
        <v>0</v>
      </c>
      <c r="O57" s="55">
        <f t="shared" si="46"/>
        <v>0</v>
      </c>
      <c r="P57" s="55">
        <f t="shared" si="47"/>
        <v>0</v>
      </c>
    </row>
    <row r="58" spans="1:16" s="13" customFormat="1" ht="22.5">
      <c r="A58" s="36" t="s">
        <v>142</v>
      </c>
      <c r="B58" s="47" t="s">
        <v>107</v>
      </c>
      <c r="C58" s="113" t="s">
        <v>212</v>
      </c>
      <c r="D58" s="108" t="s">
        <v>81</v>
      </c>
      <c r="E58" s="61">
        <v>12</v>
      </c>
      <c r="F58" s="35"/>
      <c r="G58" s="40"/>
      <c r="H58" s="40"/>
      <c r="I58" s="35"/>
      <c r="J58" s="40"/>
      <c r="K58" s="55">
        <f t="shared" si="42"/>
        <v>0</v>
      </c>
      <c r="L58" s="55">
        <f t="shared" si="43"/>
        <v>0</v>
      </c>
      <c r="M58" s="55">
        <f t="shared" si="44"/>
        <v>0</v>
      </c>
      <c r="N58" s="55">
        <f t="shared" si="45"/>
        <v>0</v>
      </c>
      <c r="O58" s="55">
        <f t="shared" si="46"/>
        <v>0</v>
      </c>
      <c r="P58" s="55">
        <f t="shared" si="47"/>
        <v>0</v>
      </c>
    </row>
    <row r="59" spans="1:16" s="13" customFormat="1" ht="38.25">
      <c r="A59" s="36" t="s">
        <v>143</v>
      </c>
      <c r="B59" s="47" t="s">
        <v>107</v>
      </c>
      <c r="C59" s="113" t="s">
        <v>213</v>
      </c>
      <c r="D59" s="108" t="s">
        <v>81</v>
      </c>
      <c r="E59" s="61">
        <v>2</v>
      </c>
      <c r="F59" s="35"/>
      <c r="G59" s="40"/>
      <c r="H59" s="40"/>
      <c r="I59" s="35"/>
      <c r="J59" s="40"/>
      <c r="K59" s="55">
        <f t="shared" ref="K59:K60" si="48">ROUND(SUM(J59,I59,H59),2)</f>
        <v>0</v>
      </c>
      <c r="L59" s="55">
        <f t="shared" ref="L59:L60" si="49">ROUND(E59*F59,2)</f>
        <v>0</v>
      </c>
      <c r="M59" s="55">
        <f t="shared" ref="M59:M60" si="50">ROUND(E59*H59,2)</f>
        <v>0</v>
      </c>
      <c r="N59" s="55">
        <f t="shared" ref="N59:N60" si="51">ROUND(E59*I59,2)</f>
        <v>0</v>
      </c>
      <c r="O59" s="55">
        <f t="shared" ref="O59:O60" si="52">ROUND(E59*J59,2)</f>
        <v>0</v>
      </c>
      <c r="P59" s="55">
        <f t="shared" ref="P59:P60" si="53">ROUND(SUM(O59,N59,M59),2)</f>
        <v>0</v>
      </c>
    </row>
    <row r="60" spans="1:16" s="13" customFormat="1" ht="25.5">
      <c r="A60" s="36" t="s">
        <v>144</v>
      </c>
      <c r="B60" s="47" t="s">
        <v>107</v>
      </c>
      <c r="C60" s="100" t="s">
        <v>146</v>
      </c>
      <c r="D60" s="108" t="s">
        <v>81</v>
      </c>
      <c r="E60" s="61">
        <v>6</v>
      </c>
      <c r="F60" s="35"/>
      <c r="G60" s="40"/>
      <c r="H60" s="40"/>
      <c r="I60" s="35"/>
      <c r="J60" s="40"/>
      <c r="K60" s="55">
        <f t="shared" si="48"/>
        <v>0</v>
      </c>
      <c r="L60" s="55">
        <f t="shared" si="49"/>
        <v>0</v>
      </c>
      <c r="M60" s="55">
        <f t="shared" si="50"/>
        <v>0</v>
      </c>
      <c r="N60" s="55">
        <f t="shared" si="51"/>
        <v>0</v>
      </c>
      <c r="O60" s="55">
        <f t="shared" si="52"/>
        <v>0</v>
      </c>
      <c r="P60" s="55">
        <f t="shared" si="53"/>
        <v>0</v>
      </c>
    </row>
    <row r="61" spans="1:16" s="13" customFormat="1" ht="12.75">
      <c r="A61" s="39">
        <v>8</v>
      </c>
      <c r="B61" s="37"/>
      <c r="C61" s="54" t="s">
        <v>384</v>
      </c>
      <c r="D61" s="39"/>
      <c r="E61" s="38"/>
      <c r="F61" s="39"/>
      <c r="G61" s="40"/>
      <c r="H61" s="39"/>
      <c r="I61" s="39"/>
      <c r="J61" s="39"/>
      <c r="K61" s="39"/>
      <c r="L61" s="39"/>
      <c r="M61" s="39"/>
      <c r="N61" s="39"/>
      <c r="O61" s="39"/>
      <c r="P61" s="39"/>
    </row>
    <row r="62" spans="1:16" s="13" customFormat="1" ht="22.5">
      <c r="A62" s="36" t="s">
        <v>93</v>
      </c>
      <c r="B62" s="47" t="s">
        <v>107</v>
      </c>
      <c r="C62" s="100" t="s">
        <v>108</v>
      </c>
      <c r="D62" s="108" t="s">
        <v>113</v>
      </c>
      <c r="E62" s="61">
        <v>1</v>
      </c>
      <c r="F62" s="35"/>
      <c r="G62" s="40"/>
      <c r="H62" s="40"/>
      <c r="I62" s="35"/>
      <c r="J62" s="40"/>
      <c r="K62" s="55">
        <f t="shared" ref="K62:K66" si="54">ROUND(SUM(J62,I62,H62),2)</f>
        <v>0</v>
      </c>
      <c r="L62" s="55">
        <f t="shared" ref="L62:L66" si="55">ROUND(E62*F62,2)</f>
        <v>0</v>
      </c>
      <c r="M62" s="55">
        <f t="shared" ref="M62:M66" si="56">ROUND(E62*H62,2)</f>
        <v>0</v>
      </c>
      <c r="N62" s="55">
        <f t="shared" ref="N62:N66" si="57">ROUND(E62*I62,2)</f>
        <v>0</v>
      </c>
      <c r="O62" s="55">
        <f t="shared" ref="O62:O66" si="58">ROUND(E62*J62,2)</f>
        <v>0</v>
      </c>
      <c r="P62" s="55">
        <f t="shared" ref="P62:P66" si="59">ROUND(SUM(O62,N62,M62),2)</f>
        <v>0</v>
      </c>
    </row>
    <row r="63" spans="1:16" s="13" customFormat="1" ht="114.75">
      <c r="A63" s="36" t="s">
        <v>94</v>
      </c>
      <c r="B63" s="47" t="s">
        <v>107</v>
      </c>
      <c r="C63" s="100" t="s">
        <v>215</v>
      </c>
      <c r="D63" s="108" t="s">
        <v>113</v>
      </c>
      <c r="E63" s="61">
        <v>1</v>
      </c>
      <c r="F63" s="35"/>
      <c r="G63" s="40"/>
      <c r="H63" s="40"/>
      <c r="I63" s="35"/>
      <c r="J63" s="40"/>
      <c r="K63" s="55">
        <f t="shared" si="54"/>
        <v>0</v>
      </c>
      <c r="L63" s="55">
        <f t="shared" si="55"/>
        <v>0</v>
      </c>
      <c r="M63" s="55">
        <f t="shared" si="56"/>
        <v>0</v>
      </c>
      <c r="N63" s="55">
        <f t="shared" si="57"/>
        <v>0</v>
      </c>
      <c r="O63" s="55">
        <f t="shared" si="58"/>
        <v>0</v>
      </c>
      <c r="P63" s="55">
        <f t="shared" si="59"/>
        <v>0</v>
      </c>
    </row>
    <row r="64" spans="1:16" s="13" customFormat="1" ht="25.5">
      <c r="A64" s="36" t="s">
        <v>95</v>
      </c>
      <c r="B64" s="47" t="s">
        <v>107</v>
      </c>
      <c r="C64" s="100" t="s">
        <v>111</v>
      </c>
      <c r="D64" s="108" t="s">
        <v>113</v>
      </c>
      <c r="E64" s="61">
        <v>1</v>
      </c>
      <c r="F64" s="35"/>
      <c r="G64" s="40"/>
      <c r="H64" s="40"/>
      <c r="I64" s="35"/>
      <c r="J64" s="40"/>
      <c r="K64" s="55">
        <f t="shared" si="54"/>
        <v>0</v>
      </c>
      <c r="L64" s="55">
        <f t="shared" si="55"/>
        <v>0</v>
      </c>
      <c r="M64" s="55">
        <f t="shared" si="56"/>
        <v>0</v>
      </c>
      <c r="N64" s="55">
        <f t="shared" si="57"/>
        <v>0</v>
      </c>
      <c r="O64" s="55">
        <f t="shared" si="58"/>
        <v>0</v>
      </c>
      <c r="P64" s="55">
        <f t="shared" si="59"/>
        <v>0</v>
      </c>
    </row>
    <row r="65" spans="1:16" s="13" customFormat="1" ht="38.25">
      <c r="A65" s="36" t="s">
        <v>96</v>
      </c>
      <c r="B65" s="47" t="s">
        <v>107</v>
      </c>
      <c r="C65" s="100" t="s">
        <v>216</v>
      </c>
      <c r="D65" s="108" t="s">
        <v>113</v>
      </c>
      <c r="E65" s="61">
        <v>1</v>
      </c>
      <c r="F65" s="35"/>
      <c r="G65" s="40"/>
      <c r="H65" s="40"/>
      <c r="I65" s="35"/>
      <c r="J65" s="40"/>
      <c r="K65" s="55">
        <f t="shared" si="54"/>
        <v>0</v>
      </c>
      <c r="L65" s="55">
        <f t="shared" si="55"/>
        <v>0</v>
      </c>
      <c r="M65" s="55">
        <f t="shared" si="56"/>
        <v>0</v>
      </c>
      <c r="N65" s="55">
        <f t="shared" si="57"/>
        <v>0</v>
      </c>
      <c r="O65" s="55">
        <f t="shared" si="58"/>
        <v>0</v>
      </c>
      <c r="P65" s="55">
        <f t="shared" si="59"/>
        <v>0</v>
      </c>
    </row>
    <row r="66" spans="1:16" s="13" customFormat="1" ht="22.5">
      <c r="A66" s="36" t="s">
        <v>160</v>
      </c>
      <c r="B66" s="47" t="s">
        <v>107</v>
      </c>
      <c r="C66" s="100" t="s">
        <v>112</v>
      </c>
      <c r="D66" s="108" t="s">
        <v>113</v>
      </c>
      <c r="E66" s="61">
        <v>1</v>
      </c>
      <c r="F66" s="35"/>
      <c r="G66" s="40"/>
      <c r="H66" s="40"/>
      <c r="I66" s="35"/>
      <c r="J66" s="40"/>
      <c r="K66" s="55">
        <f t="shared" si="54"/>
        <v>0</v>
      </c>
      <c r="L66" s="55">
        <f t="shared" si="55"/>
        <v>0</v>
      </c>
      <c r="M66" s="55">
        <f t="shared" si="56"/>
        <v>0</v>
      </c>
      <c r="N66" s="55">
        <f t="shared" si="57"/>
        <v>0</v>
      </c>
      <c r="O66" s="55">
        <f t="shared" si="58"/>
        <v>0</v>
      </c>
      <c r="P66" s="55">
        <f t="shared" si="59"/>
        <v>0</v>
      </c>
    </row>
    <row r="67" spans="1:16" s="13" customFormat="1" ht="25.5">
      <c r="A67" s="36" t="s">
        <v>161</v>
      </c>
      <c r="B67" s="47" t="s">
        <v>107</v>
      </c>
      <c r="C67" s="100" t="s">
        <v>217</v>
      </c>
      <c r="D67" s="108" t="s">
        <v>127</v>
      </c>
      <c r="E67" s="61">
        <v>1049</v>
      </c>
      <c r="F67" s="35"/>
      <c r="G67" s="40"/>
      <c r="H67" s="40"/>
      <c r="I67" s="35"/>
      <c r="J67" s="40"/>
      <c r="K67" s="55">
        <f t="shared" ref="K67:K69" si="60">ROUND(SUM(J67,I67,H67),2)</f>
        <v>0</v>
      </c>
      <c r="L67" s="55">
        <f t="shared" ref="L67:L69" si="61">ROUND(E67*F67,2)</f>
        <v>0</v>
      </c>
      <c r="M67" s="55">
        <f t="shared" ref="M67:M69" si="62">ROUND(E67*H67,2)</f>
        <v>0</v>
      </c>
      <c r="N67" s="55">
        <f t="shared" ref="N67:N69" si="63">ROUND(E67*I67,2)</f>
        <v>0</v>
      </c>
      <c r="O67" s="55">
        <f t="shared" ref="O67:O69" si="64">ROUND(E67*J67,2)</f>
        <v>0</v>
      </c>
      <c r="P67" s="55">
        <f t="shared" ref="P67:P69" si="65">ROUND(SUM(O67,N67,M67),2)</f>
        <v>0</v>
      </c>
    </row>
    <row r="68" spans="1:16" s="13" customFormat="1" ht="76.5">
      <c r="A68" s="36" t="s">
        <v>162</v>
      </c>
      <c r="B68" s="47" t="s">
        <v>107</v>
      </c>
      <c r="C68" s="100" t="s">
        <v>218</v>
      </c>
      <c r="D68" s="108" t="s">
        <v>113</v>
      </c>
      <c r="E68" s="61">
        <v>1</v>
      </c>
      <c r="F68" s="35"/>
      <c r="G68" s="40"/>
      <c r="H68" s="40"/>
      <c r="I68" s="35"/>
      <c r="J68" s="40"/>
      <c r="K68" s="55">
        <f t="shared" si="60"/>
        <v>0</v>
      </c>
      <c r="L68" s="55">
        <f t="shared" si="61"/>
        <v>0</v>
      </c>
      <c r="M68" s="55">
        <f t="shared" si="62"/>
        <v>0</v>
      </c>
      <c r="N68" s="55">
        <f t="shared" si="63"/>
        <v>0</v>
      </c>
      <c r="O68" s="55">
        <f t="shared" si="64"/>
        <v>0</v>
      </c>
      <c r="P68" s="55">
        <f t="shared" si="65"/>
        <v>0</v>
      </c>
    </row>
    <row r="69" spans="1:16" s="13" customFormat="1" ht="102">
      <c r="A69" s="36" t="s">
        <v>214</v>
      </c>
      <c r="B69" s="47" t="s">
        <v>107</v>
      </c>
      <c r="C69" s="100" t="s">
        <v>219</v>
      </c>
      <c r="D69" s="108" t="s">
        <v>113</v>
      </c>
      <c r="E69" s="61">
        <v>1</v>
      </c>
      <c r="F69" s="35"/>
      <c r="G69" s="40"/>
      <c r="H69" s="40"/>
      <c r="I69" s="35"/>
      <c r="J69" s="40"/>
      <c r="K69" s="55">
        <f t="shared" si="60"/>
        <v>0</v>
      </c>
      <c r="L69" s="55">
        <f t="shared" si="61"/>
        <v>0</v>
      </c>
      <c r="M69" s="55">
        <f t="shared" si="62"/>
        <v>0</v>
      </c>
      <c r="N69" s="55">
        <f t="shared" si="63"/>
        <v>0</v>
      </c>
      <c r="O69" s="55">
        <f t="shared" si="64"/>
        <v>0</v>
      </c>
      <c r="P69" s="55">
        <f t="shared" si="65"/>
        <v>0</v>
      </c>
    </row>
    <row r="70" spans="1:16" s="13" customFormat="1" ht="25.5">
      <c r="A70" s="54"/>
      <c r="B70" s="76"/>
      <c r="C70" s="56" t="s">
        <v>87</v>
      </c>
      <c r="D70" s="54" t="s">
        <v>27</v>
      </c>
      <c r="E70" s="38"/>
      <c r="F70" s="38"/>
      <c r="G70" s="38"/>
      <c r="H70" s="38"/>
      <c r="I70" s="38"/>
      <c r="J70" s="38"/>
      <c r="K70" s="38"/>
      <c r="L70" s="38">
        <f>ROUND(SUM(L15:L69),2)</f>
        <v>0</v>
      </c>
      <c r="M70" s="38">
        <f>ROUND(SUM(M15:M69),2)</f>
        <v>0</v>
      </c>
      <c r="N70" s="38">
        <f>ROUND(SUM(N15:N69),2)</f>
        <v>0</v>
      </c>
      <c r="O70" s="38">
        <f>ROUND(SUM(O15:O69),2)</f>
        <v>0</v>
      </c>
      <c r="P70" s="38">
        <f>SUM(M70:O70)</f>
        <v>0</v>
      </c>
    </row>
    <row r="73" spans="1:16" ht="30">
      <c r="E73" s="77"/>
    </row>
    <row r="74" spans="1:16">
      <c r="D74" s="51" t="s">
        <v>145</v>
      </c>
    </row>
  </sheetData>
  <mergeCells count="18">
    <mergeCell ref="A7:P7"/>
    <mergeCell ref="A9:H9"/>
    <mergeCell ref="K9:M9"/>
    <mergeCell ref="N9:O9"/>
    <mergeCell ref="A11:A12"/>
    <mergeCell ref="I10:P10"/>
    <mergeCell ref="F11:K11"/>
    <mergeCell ref="L11:P11"/>
    <mergeCell ref="B11:B12"/>
    <mergeCell ref="C11:C12"/>
    <mergeCell ref="D11:D12"/>
    <mergeCell ref="E11:E12"/>
    <mergeCell ref="A6:P6"/>
    <mergeCell ref="A1:P1"/>
    <mergeCell ref="A2:P2"/>
    <mergeCell ref="A3:P3"/>
    <mergeCell ref="A4:P4"/>
    <mergeCell ref="A5:K5"/>
  </mergeCells>
  <phoneticPr fontId="53" type="noConversion"/>
  <pageMargins left="0.23622047244094491" right="0.23622047244094491" top="0.94488188976377963" bottom="0.55118110236220474" header="0.31496062992125984" footer="0.31496062992125984"/>
  <pageSetup paperSize="9" scale="90" fitToHeight="0" orientation="landscape" r:id="rId1"/>
  <headerFooter>
    <oddFooter>&amp;C&amp;P. Lappuse no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BBC24-CB17-4F92-B580-0A375A5A532C}">
  <sheetPr>
    <tabColor rgb="FF92D050"/>
    <pageSetUpPr fitToPage="1"/>
  </sheetPr>
  <dimension ref="A1:R82"/>
  <sheetViews>
    <sheetView view="pageBreakPreview" topLeftCell="A61" zoomScaleNormal="100" zoomScaleSheetLayoutView="100" workbookViewId="0">
      <selection activeCell="A5" sqref="A5:K5"/>
    </sheetView>
  </sheetViews>
  <sheetFormatPr defaultColWidth="11.42578125" defaultRowHeight="15"/>
  <cols>
    <col min="1" max="1" width="4.42578125" style="51" customWidth="1"/>
    <col min="2" max="2" width="6.42578125" style="51" customWidth="1"/>
    <col min="3" max="3" width="41.85546875" style="51" customWidth="1"/>
    <col min="4" max="4" width="6.7109375" style="51" customWidth="1"/>
    <col min="5" max="5" width="7.42578125" style="51" customWidth="1"/>
    <col min="6" max="6" width="7" style="51" customWidth="1"/>
    <col min="7" max="7" width="7.28515625" style="51" customWidth="1"/>
    <col min="8" max="8" width="7.7109375" style="51" customWidth="1"/>
    <col min="9" max="9" width="7.42578125" style="51" customWidth="1"/>
    <col min="10" max="10" width="7" style="51" customWidth="1"/>
    <col min="11" max="11" width="9" style="51" customWidth="1"/>
    <col min="12" max="12" width="7.85546875" style="51" customWidth="1"/>
    <col min="13" max="13" width="9.28515625" style="51" customWidth="1"/>
    <col min="14" max="14" width="9.7109375" style="51" customWidth="1"/>
    <col min="15" max="15" width="8.28515625" style="51" bestFit="1" customWidth="1"/>
    <col min="16" max="16" width="9.5703125" style="51" customWidth="1"/>
    <col min="17" max="38" width="11.42578125" style="22"/>
    <col min="39" max="44" width="11.42578125" style="22" customWidth="1"/>
    <col min="45" max="16384" width="11.42578125" style="22"/>
  </cols>
  <sheetData>
    <row r="1" spans="1:16" ht="18">
      <c r="A1" s="153" t="s">
        <v>130</v>
      </c>
      <c r="B1" s="153"/>
      <c r="C1" s="153"/>
      <c r="D1" s="153"/>
      <c r="E1" s="153"/>
      <c r="F1" s="153"/>
      <c r="G1" s="153"/>
      <c r="H1" s="153"/>
      <c r="I1" s="153"/>
      <c r="J1" s="153"/>
      <c r="K1" s="153"/>
      <c r="L1" s="153"/>
      <c r="M1" s="153"/>
      <c r="N1" s="153"/>
      <c r="O1" s="153"/>
      <c r="P1" s="153"/>
    </row>
    <row r="2" spans="1:16" ht="15.75" customHeight="1">
      <c r="A2" s="154" t="s">
        <v>220</v>
      </c>
      <c r="B2" s="155"/>
      <c r="C2" s="155"/>
      <c r="D2" s="155"/>
      <c r="E2" s="155"/>
      <c r="F2" s="155"/>
      <c r="G2" s="155"/>
      <c r="H2" s="155"/>
      <c r="I2" s="155"/>
      <c r="J2" s="155"/>
      <c r="K2" s="155"/>
      <c r="L2" s="155"/>
      <c r="M2" s="155"/>
      <c r="N2" s="155"/>
      <c r="O2" s="155"/>
      <c r="P2" s="155"/>
    </row>
    <row r="3" spans="1:16">
      <c r="A3" s="156" t="s">
        <v>70</v>
      </c>
      <c r="B3" s="156"/>
      <c r="C3" s="156"/>
      <c r="D3" s="156"/>
      <c r="E3" s="156"/>
      <c r="F3" s="156"/>
      <c r="G3" s="156"/>
      <c r="H3" s="156"/>
      <c r="I3" s="156"/>
      <c r="J3" s="156"/>
      <c r="K3" s="156"/>
      <c r="L3" s="156"/>
      <c r="M3" s="156"/>
      <c r="N3" s="156"/>
      <c r="O3" s="156"/>
      <c r="P3" s="156"/>
    </row>
    <row r="4" spans="1:16" s="13" customFormat="1" ht="31.9" customHeight="1">
      <c r="A4" s="149" t="str">
        <f>PS_kopt!A10</f>
        <v>Objekta nosaukums: “Nojumes pārbūve par ražošanas ēku” Viktora Orehova ielā 1, Jēkabpilī</v>
      </c>
      <c r="B4" s="149"/>
      <c r="C4" s="149"/>
      <c r="D4" s="149"/>
      <c r="E4" s="149"/>
      <c r="F4" s="149"/>
      <c r="G4" s="149"/>
      <c r="H4" s="149"/>
      <c r="I4" s="149"/>
      <c r="J4" s="149"/>
      <c r="K4" s="149"/>
      <c r="L4" s="149"/>
      <c r="M4" s="149"/>
      <c r="N4" s="149"/>
      <c r="O4" s="149"/>
      <c r="P4" s="149"/>
    </row>
    <row r="5" spans="1:16" s="13" customFormat="1" ht="16.5" customHeight="1">
      <c r="A5" s="149" t="str">
        <f>PS_kopt!A11</f>
        <v>Būves nosaukums: Ražošanas ēka</v>
      </c>
      <c r="B5" s="149"/>
      <c r="C5" s="149"/>
      <c r="D5" s="149"/>
      <c r="E5" s="149"/>
      <c r="F5" s="149"/>
      <c r="G5" s="149"/>
      <c r="H5" s="149"/>
      <c r="I5" s="149"/>
      <c r="J5" s="149"/>
      <c r="K5" s="149"/>
      <c r="L5" s="48"/>
      <c r="M5" s="48"/>
      <c r="N5" s="48"/>
      <c r="O5" s="48"/>
      <c r="P5" s="48"/>
    </row>
    <row r="6" spans="1:16" s="13" customFormat="1" ht="18" customHeight="1">
      <c r="A6" s="149" t="str">
        <f>PS_kopt!A12</f>
        <v>Objekta adrese: Viktora Orehova ielā 1, Jēkabpils, LV-5201</v>
      </c>
      <c r="B6" s="149"/>
      <c r="C6" s="149"/>
      <c r="D6" s="149"/>
      <c r="E6" s="149"/>
      <c r="F6" s="149"/>
      <c r="G6" s="149"/>
      <c r="H6" s="149"/>
      <c r="I6" s="149"/>
      <c r="J6" s="149"/>
      <c r="K6" s="149"/>
      <c r="L6" s="149"/>
      <c r="M6" s="149"/>
      <c r="N6" s="149"/>
      <c r="O6" s="149"/>
      <c r="P6" s="149"/>
    </row>
    <row r="7" spans="1:16" s="13" customFormat="1" ht="12" customHeight="1">
      <c r="A7" s="149" t="str">
        <f>PS_kopt!A13</f>
        <v xml:space="preserve">Pasūtījums Nr.: </v>
      </c>
      <c r="B7" s="149"/>
      <c r="C7" s="149"/>
      <c r="D7" s="149"/>
      <c r="E7" s="149"/>
      <c r="F7" s="149"/>
      <c r="G7" s="149"/>
      <c r="H7" s="149"/>
      <c r="I7" s="149"/>
      <c r="J7" s="149"/>
      <c r="K7" s="149"/>
      <c r="L7" s="149"/>
      <c r="M7" s="149"/>
      <c r="N7" s="149"/>
      <c r="O7" s="149"/>
      <c r="P7" s="149"/>
    </row>
    <row r="8" spans="1:16" s="13" customFormat="1" ht="12.75">
      <c r="A8" s="49"/>
      <c r="B8" s="49"/>
      <c r="C8" s="49"/>
      <c r="D8" s="49"/>
      <c r="E8" s="49"/>
      <c r="F8" s="49"/>
      <c r="G8" s="49"/>
      <c r="H8" s="49"/>
      <c r="I8" s="49"/>
      <c r="J8" s="49"/>
      <c r="K8" s="49"/>
      <c r="L8" s="49"/>
      <c r="M8" s="49"/>
      <c r="N8" s="49"/>
      <c r="O8" s="49"/>
      <c r="P8" s="49"/>
    </row>
    <row r="9" spans="1:16" s="13" customFormat="1" ht="15.75" customHeight="1">
      <c r="A9" s="149" t="s">
        <v>221</v>
      </c>
      <c r="B9" s="149"/>
      <c r="C9" s="149"/>
      <c r="D9" s="149"/>
      <c r="E9" s="149"/>
      <c r="F9" s="149"/>
      <c r="G9" s="149"/>
      <c r="H9" s="149"/>
      <c r="I9" s="50"/>
      <c r="J9" s="50"/>
      <c r="K9" s="150" t="s">
        <v>43</v>
      </c>
      <c r="L9" s="150"/>
      <c r="M9" s="150"/>
      <c r="N9" s="151">
        <f>P78</f>
        <v>0</v>
      </c>
      <c r="O9" s="151"/>
      <c r="P9" s="50" t="s">
        <v>27</v>
      </c>
    </row>
    <row r="10" spans="1:16" s="13" customFormat="1" ht="15.75" customHeight="1">
      <c r="A10" s="51"/>
      <c r="B10" s="51"/>
      <c r="C10" s="51"/>
      <c r="D10" s="52"/>
      <c r="E10" s="51"/>
      <c r="F10" s="51"/>
      <c r="G10" s="51"/>
      <c r="H10" s="51"/>
      <c r="I10" s="152" t="str">
        <f>PS_kopt!A14</f>
        <v>Tāme sastādīta: DATUMS</v>
      </c>
      <c r="J10" s="152"/>
      <c r="K10" s="152"/>
      <c r="L10" s="152"/>
      <c r="M10" s="152"/>
      <c r="N10" s="152"/>
      <c r="O10" s="152"/>
      <c r="P10" s="152"/>
    </row>
    <row r="11" spans="1:16" s="13" customFormat="1" ht="15.75" customHeight="1">
      <c r="A11" s="148" t="s">
        <v>44</v>
      </c>
      <c r="B11" s="148" t="s">
        <v>45</v>
      </c>
      <c r="C11" s="147" t="s">
        <v>68</v>
      </c>
      <c r="D11" s="148" t="s">
        <v>46</v>
      </c>
      <c r="E11" s="148" t="s">
        <v>47</v>
      </c>
      <c r="F11" s="147" t="s">
        <v>48</v>
      </c>
      <c r="G11" s="147"/>
      <c r="H11" s="147"/>
      <c r="I11" s="147"/>
      <c r="J11" s="147"/>
      <c r="K11" s="147"/>
      <c r="L11" s="147" t="s">
        <v>49</v>
      </c>
      <c r="M11" s="147"/>
      <c r="N11" s="147"/>
      <c r="O11" s="147"/>
      <c r="P11" s="147"/>
    </row>
    <row r="12" spans="1:16" s="13" customFormat="1" ht="71.25" customHeight="1">
      <c r="A12" s="148"/>
      <c r="B12" s="148"/>
      <c r="C12" s="147"/>
      <c r="D12" s="148"/>
      <c r="E12" s="148"/>
      <c r="F12" s="53" t="s">
        <v>64</v>
      </c>
      <c r="G12" s="53" t="s">
        <v>28</v>
      </c>
      <c r="H12" s="53" t="s">
        <v>29</v>
      </c>
      <c r="I12" s="53" t="s">
        <v>69</v>
      </c>
      <c r="J12" s="53" t="s">
        <v>30</v>
      </c>
      <c r="K12" s="53" t="s">
        <v>31</v>
      </c>
      <c r="L12" s="53" t="s">
        <v>65</v>
      </c>
      <c r="M12" s="53" t="s">
        <v>29</v>
      </c>
      <c r="N12" s="53" t="s">
        <v>69</v>
      </c>
      <c r="O12" s="53" t="s">
        <v>30</v>
      </c>
      <c r="P12" s="53" t="s">
        <v>32</v>
      </c>
    </row>
    <row r="13" spans="1:16" s="13" customFormat="1" ht="12.75">
      <c r="A13" s="39">
        <v>1</v>
      </c>
      <c r="B13" s="39">
        <v>2</v>
      </c>
      <c r="C13" s="39">
        <v>3</v>
      </c>
      <c r="D13" s="39">
        <v>4</v>
      </c>
      <c r="E13" s="39">
        <v>5</v>
      </c>
      <c r="F13" s="39">
        <v>6</v>
      </c>
      <c r="G13" s="39">
        <v>7</v>
      </c>
      <c r="H13" s="39">
        <v>8</v>
      </c>
      <c r="I13" s="39">
        <v>9</v>
      </c>
      <c r="J13" s="39">
        <v>10</v>
      </c>
      <c r="K13" s="39">
        <v>11</v>
      </c>
      <c r="L13" s="39">
        <v>12</v>
      </c>
      <c r="M13" s="39">
        <v>13</v>
      </c>
      <c r="N13" s="39">
        <v>14</v>
      </c>
      <c r="O13" s="39">
        <v>15</v>
      </c>
      <c r="P13" s="39">
        <v>16</v>
      </c>
    </row>
    <row r="14" spans="1:16" s="13" customFormat="1" ht="25.5">
      <c r="A14" s="39"/>
      <c r="B14" s="37"/>
      <c r="C14" s="54" t="s">
        <v>222</v>
      </c>
      <c r="D14" s="39"/>
      <c r="E14" s="39"/>
      <c r="F14" s="39"/>
      <c r="G14" s="39"/>
      <c r="H14" s="39"/>
      <c r="I14" s="39"/>
      <c r="J14" s="39"/>
      <c r="K14" s="39"/>
      <c r="L14" s="39"/>
      <c r="M14" s="39"/>
      <c r="N14" s="39"/>
      <c r="O14" s="39"/>
      <c r="P14" s="39"/>
    </row>
    <row r="15" spans="1:16" s="13" customFormat="1" ht="12.75">
      <c r="A15" s="39">
        <v>1</v>
      </c>
      <c r="B15" s="37"/>
      <c r="C15" s="54" t="s">
        <v>223</v>
      </c>
      <c r="D15" s="39"/>
      <c r="E15" s="39"/>
      <c r="F15" s="39"/>
      <c r="G15" s="39"/>
      <c r="H15" s="39"/>
      <c r="I15" s="39"/>
      <c r="J15" s="39"/>
      <c r="K15" s="39"/>
      <c r="L15" s="39"/>
      <c r="M15" s="39"/>
      <c r="N15" s="39"/>
      <c r="O15" s="39"/>
      <c r="P15" s="39"/>
    </row>
    <row r="16" spans="1:16" s="13" customFormat="1" ht="54">
      <c r="A16" s="36" t="s">
        <v>58</v>
      </c>
      <c r="B16" s="47" t="s">
        <v>107</v>
      </c>
      <c r="C16" s="114" t="s">
        <v>224</v>
      </c>
      <c r="D16" s="105" t="s">
        <v>81</v>
      </c>
      <c r="E16" s="61">
        <v>4</v>
      </c>
      <c r="F16" s="35"/>
      <c r="G16" s="40"/>
      <c r="H16" s="40"/>
      <c r="I16" s="40"/>
      <c r="J16" s="40"/>
      <c r="K16" s="55">
        <f t="shared" ref="K16:K23" si="0">ROUND(SUM(J16,I16,H16),2)</f>
        <v>0</v>
      </c>
      <c r="L16" s="55">
        <f t="shared" ref="L16:L23" si="1">ROUND(E16*F16,2)</f>
        <v>0</v>
      </c>
      <c r="M16" s="55">
        <f t="shared" ref="M16:M23" si="2">ROUND(E16*H16,2)</f>
        <v>0</v>
      </c>
      <c r="N16" s="55">
        <f t="shared" ref="N16:N23" si="3">ROUND(E16*I16,2)</f>
        <v>0</v>
      </c>
      <c r="O16" s="55">
        <f t="shared" ref="O16:O23" si="4">ROUND(E16*J16,2)</f>
        <v>0</v>
      </c>
      <c r="P16" s="55">
        <f t="shared" ref="P16:P23" si="5">ROUND(SUM(O16,N16,M16),2)</f>
        <v>0</v>
      </c>
    </row>
    <row r="17" spans="1:18" s="13" customFormat="1" ht="39.75">
      <c r="A17" s="36" t="s">
        <v>59</v>
      </c>
      <c r="B17" s="47" t="s">
        <v>107</v>
      </c>
      <c r="C17" s="114" t="s">
        <v>225</v>
      </c>
      <c r="D17" s="105" t="s">
        <v>81</v>
      </c>
      <c r="E17" s="61">
        <v>4</v>
      </c>
      <c r="F17" s="35"/>
      <c r="G17" s="40"/>
      <c r="H17" s="40"/>
      <c r="I17" s="35"/>
      <c r="J17" s="40"/>
      <c r="K17" s="55">
        <f t="shared" si="0"/>
        <v>0</v>
      </c>
      <c r="L17" s="55">
        <f t="shared" si="1"/>
        <v>0</v>
      </c>
      <c r="M17" s="55">
        <f t="shared" si="2"/>
        <v>0</v>
      </c>
      <c r="N17" s="55">
        <f t="shared" si="3"/>
        <v>0</v>
      </c>
      <c r="O17" s="55">
        <f t="shared" si="4"/>
        <v>0</v>
      </c>
      <c r="P17" s="55">
        <f t="shared" si="5"/>
        <v>0</v>
      </c>
    </row>
    <row r="18" spans="1:18" s="13" customFormat="1" ht="52.5">
      <c r="A18" s="36" t="s">
        <v>60</v>
      </c>
      <c r="B18" s="47" t="s">
        <v>107</v>
      </c>
      <c r="C18" s="114" t="s">
        <v>226</v>
      </c>
      <c r="D18" s="105" t="s">
        <v>81</v>
      </c>
      <c r="E18" s="61">
        <v>1</v>
      </c>
      <c r="F18" s="35"/>
      <c r="G18" s="40"/>
      <c r="H18" s="40"/>
      <c r="I18" s="35"/>
      <c r="J18" s="40"/>
      <c r="K18" s="55">
        <f t="shared" si="0"/>
        <v>0</v>
      </c>
      <c r="L18" s="55">
        <f t="shared" si="1"/>
        <v>0</v>
      </c>
      <c r="M18" s="55">
        <f t="shared" si="2"/>
        <v>0</v>
      </c>
      <c r="N18" s="55">
        <f t="shared" si="3"/>
        <v>0</v>
      </c>
      <c r="O18" s="55">
        <f t="shared" si="4"/>
        <v>0</v>
      </c>
      <c r="P18" s="55">
        <f t="shared" si="5"/>
        <v>0</v>
      </c>
    </row>
    <row r="19" spans="1:18" s="13" customFormat="1" ht="39.75">
      <c r="A19" s="36" t="s">
        <v>61</v>
      </c>
      <c r="B19" s="47" t="s">
        <v>107</v>
      </c>
      <c r="C19" s="114" t="s">
        <v>227</v>
      </c>
      <c r="D19" s="105" t="s">
        <v>81</v>
      </c>
      <c r="E19" s="61">
        <v>4</v>
      </c>
      <c r="F19" s="35"/>
      <c r="G19" s="40"/>
      <c r="H19" s="40"/>
      <c r="I19" s="35"/>
      <c r="J19" s="40"/>
      <c r="K19" s="55">
        <f t="shared" si="0"/>
        <v>0</v>
      </c>
      <c r="L19" s="55">
        <f t="shared" si="1"/>
        <v>0</v>
      </c>
      <c r="M19" s="55">
        <f t="shared" si="2"/>
        <v>0</v>
      </c>
      <c r="N19" s="55">
        <f t="shared" si="3"/>
        <v>0</v>
      </c>
      <c r="O19" s="55">
        <f t="shared" si="4"/>
        <v>0</v>
      </c>
      <c r="P19" s="55">
        <f t="shared" si="5"/>
        <v>0</v>
      </c>
      <c r="R19" s="13" t="s">
        <v>126</v>
      </c>
    </row>
    <row r="20" spans="1:18" s="13" customFormat="1" ht="22.5">
      <c r="A20" s="36" t="s">
        <v>62</v>
      </c>
      <c r="B20" s="47" t="s">
        <v>107</v>
      </c>
      <c r="C20" s="114" t="s">
        <v>228</v>
      </c>
      <c r="D20" s="105" t="s">
        <v>81</v>
      </c>
      <c r="E20" s="60">
        <v>8</v>
      </c>
      <c r="F20" s="35"/>
      <c r="G20" s="40"/>
      <c r="H20" s="40"/>
      <c r="I20" s="40"/>
      <c r="J20" s="40"/>
      <c r="K20" s="55">
        <f t="shared" si="0"/>
        <v>0</v>
      </c>
      <c r="L20" s="55">
        <f t="shared" si="1"/>
        <v>0</v>
      </c>
      <c r="M20" s="55">
        <f t="shared" si="2"/>
        <v>0</v>
      </c>
      <c r="N20" s="55">
        <f t="shared" si="3"/>
        <v>0</v>
      </c>
      <c r="O20" s="55">
        <f t="shared" si="4"/>
        <v>0</v>
      </c>
      <c r="P20" s="55">
        <f t="shared" si="5"/>
        <v>0</v>
      </c>
    </row>
    <row r="21" spans="1:18" s="13" customFormat="1" ht="22.5">
      <c r="A21" s="36" t="s">
        <v>63</v>
      </c>
      <c r="B21" s="47" t="s">
        <v>107</v>
      </c>
      <c r="C21" s="114" t="s">
        <v>229</v>
      </c>
      <c r="D21" s="105" t="s">
        <v>81</v>
      </c>
      <c r="E21" s="60">
        <v>8</v>
      </c>
      <c r="F21" s="35"/>
      <c r="G21" s="40"/>
      <c r="H21" s="40"/>
      <c r="I21" s="35"/>
      <c r="J21" s="40"/>
      <c r="K21" s="55">
        <f t="shared" si="0"/>
        <v>0</v>
      </c>
      <c r="L21" s="55">
        <f t="shared" si="1"/>
        <v>0</v>
      </c>
      <c r="M21" s="55">
        <f t="shared" si="2"/>
        <v>0</v>
      </c>
      <c r="N21" s="55">
        <f t="shared" si="3"/>
        <v>0</v>
      </c>
      <c r="O21" s="55">
        <f t="shared" si="4"/>
        <v>0</v>
      </c>
      <c r="P21" s="55">
        <f t="shared" si="5"/>
        <v>0</v>
      </c>
    </row>
    <row r="22" spans="1:18" s="13" customFormat="1" ht="22.5">
      <c r="A22" s="36" t="s">
        <v>50</v>
      </c>
      <c r="B22" s="47" t="s">
        <v>107</v>
      </c>
      <c r="C22" s="114" t="s">
        <v>230</v>
      </c>
      <c r="D22" s="105" t="s">
        <v>81</v>
      </c>
      <c r="E22" s="106">
        <v>8</v>
      </c>
      <c r="F22" s="35"/>
      <c r="G22" s="40"/>
      <c r="H22" s="40"/>
      <c r="I22" s="35"/>
      <c r="J22" s="40"/>
      <c r="K22" s="55">
        <f t="shared" si="0"/>
        <v>0</v>
      </c>
      <c r="L22" s="55">
        <f t="shared" si="1"/>
        <v>0</v>
      </c>
      <c r="M22" s="55">
        <f t="shared" si="2"/>
        <v>0</v>
      </c>
      <c r="N22" s="55">
        <f t="shared" si="3"/>
        <v>0</v>
      </c>
      <c r="O22" s="55">
        <f t="shared" si="4"/>
        <v>0</v>
      </c>
      <c r="P22" s="55">
        <f t="shared" si="5"/>
        <v>0</v>
      </c>
    </row>
    <row r="23" spans="1:18" s="13" customFormat="1" ht="25.5">
      <c r="A23" s="36" t="s">
        <v>51</v>
      </c>
      <c r="B23" s="47" t="s">
        <v>107</v>
      </c>
      <c r="C23" s="114" t="s">
        <v>231</v>
      </c>
      <c r="D23" s="105" t="s">
        <v>82</v>
      </c>
      <c r="E23" s="61">
        <v>4</v>
      </c>
      <c r="F23" s="35"/>
      <c r="G23" s="40"/>
      <c r="H23" s="40"/>
      <c r="I23" s="35"/>
      <c r="J23" s="40"/>
      <c r="K23" s="55">
        <f t="shared" si="0"/>
        <v>0</v>
      </c>
      <c r="L23" s="55">
        <f t="shared" si="1"/>
        <v>0</v>
      </c>
      <c r="M23" s="55">
        <f t="shared" si="2"/>
        <v>0</v>
      </c>
      <c r="N23" s="55">
        <f t="shared" si="3"/>
        <v>0</v>
      </c>
      <c r="O23" s="55">
        <f t="shared" si="4"/>
        <v>0</v>
      </c>
      <c r="P23" s="55">
        <f t="shared" si="5"/>
        <v>0</v>
      </c>
      <c r="R23" s="13" t="s">
        <v>126</v>
      </c>
    </row>
    <row r="24" spans="1:18" s="13" customFormat="1" ht="12.75">
      <c r="A24" s="39">
        <v>2</v>
      </c>
      <c r="B24" s="37"/>
      <c r="C24" s="54" t="s">
        <v>232</v>
      </c>
      <c r="D24" s="39"/>
      <c r="E24" s="38"/>
      <c r="F24" s="39"/>
      <c r="G24" s="40"/>
      <c r="H24" s="39"/>
      <c r="I24" s="39"/>
      <c r="J24" s="39"/>
      <c r="K24" s="39"/>
      <c r="L24" s="39"/>
      <c r="M24" s="39"/>
      <c r="N24" s="39"/>
      <c r="O24" s="39"/>
      <c r="P24" s="39"/>
    </row>
    <row r="25" spans="1:18" s="13" customFormat="1" ht="38.25">
      <c r="A25" s="36" t="s">
        <v>75</v>
      </c>
      <c r="B25" s="47" t="s">
        <v>107</v>
      </c>
      <c r="C25" s="115" t="s">
        <v>237</v>
      </c>
      <c r="D25" s="107" t="s">
        <v>66</v>
      </c>
      <c r="E25" s="106">
        <v>66</v>
      </c>
      <c r="F25" s="35"/>
      <c r="G25" s="40"/>
      <c r="H25" s="40"/>
      <c r="I25" s="40"/>
      <c r="J25" s="35"/>
      <c r="K25" s="55">
        <f t="shared" ref="K25:K38" si="6">ROUND(SUM(J25,I25,H25),2)</f>
        <v>0</v>
      </c>
      <c r="L25" s="55">
        <f t="shared" ref="L25:L38" si="7">ROUND(E25*F25,2)</f>
        <v>0</v>
      </c>
      <c r="M25" s="55">
        <f t="shared" ref="M25:M38" si="8">ROUND(E25*H25,2)</f>
        <v>0</v>
      </c>
      <c r="N25" s="55">
        <f t="shared" ref="N25:N38" si="9">ROUND(E25*I25,2)</f>
        <v>0</v>
      </c>
      <c r="O25" s="55">
        <f t="shared" ref="O25:O38" si="10">ROUND(E25*J25,2)</f>
        <v>0</v>
      </c>
      <c r="P25" s="55">
        <f t="shared" ref="P25:P38" si="11">ROUND(SUM(O25,N25,M25),2)</f>
        <v>0</v>
      </c>
    </row>
    <row r="26" spans="1:18" s="13" customFormat="1" ht="38.25">
      <c r="A26" s="36" t="s">
        <v>76</v>
      </c>
      <c r="B26" s="47" t="s">
        <v>107</v>
      </c>
      <c r="C26" s="115" t="s">
        <v>238</v>
      </c>
      <c r="D26" s="105" t="s">
        <v>66</v>
      </c>
      <c r="E26" s="106">
        <v>30</v>
      </c>
      <c r="F26" s="35"/>
      <c r="G26" s="40"/>
      <c r="H26" s="40"/>
      <c r="I26" s="35"/>
      <c r="J26" s="35"/>
      <c r="K26" s="55">
        <f t="shared" si="6"/>
        <v>0</v>
      </c>
      <c r="L26" s="55">
        <f t="shared" si="7"/>
        <v>0</v>
      </c>
      <c r="M26" s="55">
        <f t="shared" si="8"/>
        <v>0</v>
      </c>
      <c r="N26" s="55">
        <f t="shared" si="9"/>
        <v>0</v>
      </c>
      <c r="O26" s="55">
        <f t="shared" si="10"/>
        <v>0</v>
      </c>
      <c r="P26" s="55">
        <f t="shared" si="11"/>
        <v>0</v>
      </c>
    </row>
    <row r="27" spans="1:18" s="13" customFormat="1" ht="38.25">
      <c r="A27" s="36" t="s">
        <v>77</v>
      </c>
      <c r="B27" s="47" t="s">
        <v>107</v>
      </c>
      <c r="C27" s="115" t="s">
        <v>239</v>
      </c>
      <c r="D27" s="107" t="s">
        <v>66</v>
      </c>
      <c r="E27" s="106">
        <v>108</v>
      </c>
      <c r="F27" s="35"/>
      <c r="G27" s="40"/>
      <c r="H27" s="40"/>
      <c r="I27" s="35"/>
      <c r="J27" s="35"/>
      <c r="K27" s="55">
        <f t="shared" si="6"/>
        <v>0</v>
      </c>
      <c r="L27" s="55">
        <f t="shared" si="7"/>
        <v>0</v>
      </c>
      <c r="M27" s="55">
        <f t="shared" si="8"/>
        <v>0</v>
      </c>
      <c r="N27" s="55">
        <f t="shared" si="9"/>
        <v>0</v>
      </c>
      <c r="O27" s="55">
        <f t="shared" si="10"/>
        <v>0</v>
      </c>
      <c r="P27" s="55">
        <f t="shared" si="11"/>
        <v>0</v>
      </c>
    </row>
    <row r="28" spans="1:18" s="13" customFormat="1" ht="22.5">
      <c r="A28" s="36" t="s">
        <v>78</v>
      </c>
      <c r="B28" s="47" t="s">
        <v>107</v>
      </c>
      <c r="C28" s="116" t="s">
        <v>240</v>
      </c>
      <c r="D28" s="107" t="s">
        <v>82</v>
      </c>
      <c r="E28" s="106">
        <v>1</v>
      </c>
      <c r="F28" s="35"/>
      <c r="G28" s="40"/>
      <c r="H28" s="40"/>
      <c r="I28" s="40"/>
      <c r="J28" s="35"/>
      <c r="K28" s="55">
        <f t="shared" si="6"/>
        <v>0</v>
      </c>
      <c r="L28" s="55">
        <f t="shared" si="7"/>
        <v>0</v>
      </c>
      <c r="M28" s="55">
        <f t="shared" si="8"/>
        <v>0</v>
      </c>
      <c r="N28" s="55">
        <f t="shared" si="9"/>
        <v>0</v>
      </c>
      <c r="O28" s="55">
        <f t="shared" si="10"/>
        <v>0</v>
      </c>
      <c r="P28" s="55">
        <f t="shared" si="11"/>
        <v>0</v>
      </c>
    </row>
    <row r="29" spans="1:18" s="13" customFormat="1" ht="22.5">
      <c r="A29" s="36" t="s">
        <v>79</v>
      </c>
      <c r="B29" s="47" t="s">
        <v>107</v>
      </c>
      <c r="C29" s="114" t="s">
        <v>241</v>
      </c>
      <c r="D29" s="107" t="s">
        <v>82</v>
      </c>
      <c r="E29" s="106">
        <v>1</v>
      </c>
      <c r="F29" s="35"/>
      <c r="G29" s="40"/>
      <c r="H29" s="40"/>
      <c r="I29" s="35"/>
      <c r="J29" s="35"/>
      <c r="K29" s="55">
        <f t="shared" si="6"/>
        <v>0</v>
      </c>
      <c r="L29" s="55">
        <f t="shared" si="7"/>
        <v>0</v>
      </c>
      <c r="M29" s="55">
        <f t="shared" si="8"/>
        <v>0</v>
      </c>
      <c r="N29" s="55">
        <f t="shared" si="9"/>
        <v>0</v>
      </c>
      <c r="O29" s="55">
        <f t="shared" si="10"/>
        <v>0</v>
      </c>
      <c r="P29" s="55">
        <f t="shared" si="11"/>
        <v>0</v>
      </c>
    </row>
    <row r="30" spans="1:18" s="13" customFormat="1" ht="22.5">
      <c r="A30" s="36" t="s">
        <v>88</v>
      </c>
      <c r="B30" s="47" t="s">
        <v>107</v>
      </c>
      <c r="C30" s="114" t="s">
        <v>242</v>
      </c>
      <c r="D30" s="107" t="s">
        <v>82</v>
      </c>
      <c r="E30" s="106">
        <v>1</v>
      </c>
      <c r="F30" s="35"/>
      <c r="G30" s="40"/>
      <c r="H30" s="40"/>
      <c r="I30" s="35"/>
      <c r="J30" s="35"/>
      <c r="K30" s="55">
        <f t="shared" si="6"/>
        <v>0</v>
      </c>
      <c r="L30" s="55">
        <f t="shared" si="7"/>
        <v>0</v>
      </c>
      <c r="M30" s="55">
        <f t="shared" si="8"/>
        <v>0</v>
      </c>
      <c r="N30" s="55">
        <f t="shared" si="9"/>
        <v>0</v>
      </c>
      <c r="O30" s="55">
        <f t="shared" si="10"/>
        <v>0</v>
      </c>
      <c r="P30" s="55">
        <f t="shared" si="11"/>
        <v>0</v>
      </c>
    </row>
    <row r="31" spans="1:18" s="13" customFormat="1" ht="22.5">
      <c r="A31" s="36" t="s">
        <v>97</v>
      </c>
      <c r="B31" s="47" t="s">
        <v>107</v>
      </c>
      <c r="C31" s="114" t="s">
        <v>243</v>
      </c>
      <c r="D31" s="110" t="s">
        <v>81</v>
      </c>
      <c r="E31" s="106">
        <v>2</v>
      </c>
      <c r="F31" s="35"/>
      <c r="G31" s="40"/>
      <c r="H31" s="40"/>
      <c r="I31" s="40"/>
      <c r="J31" s="35"/>
      <c r="K31" s="55">
        <f t="shared" si="6"/>
        <v>0</v>
      </c>
      <c r="L31" s="55">
        <f t="shared" si="7"/>
        <v>0</v>
      </c>
      <c r="M31" s="55">
        <f t="shared" si="8"/>
        <v>0</v>
      </c>
      <c r="N31" s="55">
        <f t="shared" si="9"/>
        <v>0</v>
      </c>
      <c r="O31" s="55">
        <f t="shared" si="10"/>
        <v>0</v>
      </c>
      <c r="P31" s="55">
        <f t="shared" si="11"/>
        <v>0</v>
      </c>
    </row>
    <row r="32" spans="1:18" s="13" customFormat="1" ht="22.5">
      <c r="A32" s="36" t="s">
        <v>100</v>
      </c>
      <c r="B32" s="47" t="s">
        <v>107</v>
      </c>
      <c r="C32" s="114" t="s">
        <v>244</v>
      </c>
      <c r="D32" s="110" t="s">
        <v>81</v>
      </c>
      <c r="E32" s="106">
        <v>2</v>
      </c>
      <c r="F32" s="35"/>
      <c r="G32" s="40"/>
      <c r="H32" s="40"/>
      <c r="I32" s="35"/>
      <c r="J32" s="35"/>
      <c r="K32" s="55">
        <f t="shared" si="6"/>
        <v>0</v>
      </c>
      <c r="L32" s="55">
        <f t="shared" si="7"/>
        <v>0</v>
      </c>
      <c r="M32" s="55">
        <f t="shared" si="8"/>
        <v>0</v>
      </c>
      <c r="N32" s="55">
        <f t="shared" si="9"/>
        <v>0</v>
      </c>
      <c r="O32" s="55">
        <f t="shared" si="10"/>
        <v>0</v>
      </c>
      <c r="P32" s="55">
        <f t="shared" si="11"/>
        <v>0</v>
      </c>
    </row>
    <row r="33" spans="1:16" s="13" customFormat="1" ht="38.25">
      <c r="A33" s="36" t="s">
        <v>101</v>
      </c>
      <c r="B33" s="47" t="s">
        <v>107</v>
      </c>
      <c r="C33" s="117" t="s">
        <v>245</v>
      </c>
      <c r="D33" s="105" t="s">
        <v>66</v>
      </c>
      <c r="E33" s="109">
        <v>66</v>
      </c>
      <c r="F33" s="35"/>
      <c r="G33" s="40"/>
      <c r="H33" s="40"/>
      <c r="I33" s="35"/>
      <c r="J33" s="35"/>
      <c r="K33" s="55">
        <f t="shared" si="6"/>
        <v>0</v>
      </c>
      <c r="L33" s="55">
        <f t="shared" si="7"/>
        <v>0</v>
      </c>
      <c r="M33" s="55">
        <f t="shared" si="8"/>
        <v>0</v>
      </c>
      <c r="N33" s="55">
        <f t="shared" si="9"/>
        <v>0</v>
      </c>
      <c r="O33" s="55">
        <f t="shared" si="10"/>
        <v>0</v>
      </c>
      <c r="P33" s="55">
        <f t="shared" si="11"/>
        <v>0</v>
      </c>
    </row>
    <row r="34" spans="1:16" s="13" customFormat="1" ht="38.25">
      <c r="A34" s="36" t="s">
        <v>102</v>
      </c>
      <c r="B34" s="47" t="s">
        <v>107</v>
      </c>
      <c r="C34" s="117" t="s">
        <v>246</v>
      </c>
      <c r="D34" s="110" t="s">
        <v>66</v>
      </c>
      <c r="E34" s="106">
        <v>30</v>
      </c>
      <c r="F34" s="35"/>
      <c r="G34" s="40"/>
      <c r="H34" s="40"/>
      <c r="I34" s="40"/>
      <c r="J34" s="35"/>
      <c r="K34" s="55">
        <f t="shared" si="6"/>
        <v>0</v>
      </c>
      <c r="L34" s="55">
        <f t="shared" si="7"/>
        <v>0</v>
      </c>
      <c r="M34" s="55">
        <f t="shared" si="8"/>
        <v>0</v>
      </c>
      <c r="N34" s="55">
        <f t="shared" si="9"/>
        <v>0</v>
      </c>
      <c r="O34" s="55">
        <f t="shared" si="10"/>
        <v>0</v>
      </c>
      <c r="P34" s="55">
        <f t="shared" si="11"/>
        <v>0</v>
      </c>
    </row>
    <row r="35" spans="1:16" s="13" customFormat="1" ht="38.25">
      <c r="A35" s="36" t="s">
        <v>105</v>
      </c>
      <c r="B35" s="47" t="s">
        <v>107</v>
      </c>
      <c r="C35" s="117" t="s">
        <v>247</v>
      </c>
      <c r="D35" s="110" t="s">
        <v>66</v>
      </c>
      <c r="E35" s="106">
        <v>108</v>
      </c>
      <c r="F35" s="35"/>
      <c r="G35" s="40"/>
      <c r="H35" s="40"/>
      <c r="I35" s="35"/>
      <c r="J35" s="35"/>
      <c r="K35" s="55">
        <f t="shared" si="6"/>
        <v>0</v>
      </c>
      <c r="L35" s="55">
        <f t="shared" si="7"/>
        <v>0</v>
      </c>
      <c r="M35" s="55">
        <f t="shared" si="8"/>
        <v>0</v>
      </c>
      <c r="N35" s="55">
        <f t="shared" si="9"/>
        <v>0</v>
      </c>
      <c r="O35" s="55">
        <f t="shared" si="10"/>
        <v>0</v>
      </c>
      <c r="P35" s="55">
        <f t="shared" si="11"/>
        <v>0</v>
      </c>
    </row>
    <row r="36" spans="1:16" s="13" customFormat="1" ht="25.5">
      <c r="A36" s="36" t="s">
        <v>106</v>
      </c>
      <c r="B36" s="47" t="s">
        <v>107</v>
      </c>
      <c r="C36" s="118" t="s">
        <v>248</v>
      </c>
      <c r="D36" s="105" t="s">
        <v>82</v>
      </c>
      <c r="E36" s="112">
        <v>1</v>
      </c>
      <c r="F36" s="35"/>
      <c r="G36" s="40"/>
      <c r="H36" s="40"/>
      <c r="I36" s="35"/>
      <c r="J36" s="35"/>
      <c r="K36" s="55">
        <f t="shared" si="6"/>
        <v>0</v>
      </c>
      <c r="L36" s="55">
        <f t="shared" si="7"/>
        <v>0</v>
      </c>
      <c r="M36" s="55">
        <f t="shared" si="8"/>
        <v>0</v>
      </c>
      <c r="N36" s="55">
        <f t="shared" si="9"/>
        <v>0</v>
      </c>
      <c r="O36" s="55">
        <f t="shared" si="10"/>
        <v>0</v>
      </c>
      <c r="P36" s="55">
        <f t="shared" si="11"/>
        <v>0</v>
      </c>
    </row>
    <row r="37" spans="1:16" s="13" customFormat="1" ht="38.25">
      <c r="A37" s="36" t="s">
        <v>139</v>
      </c>
      <c r="B37" s="47" t="s">
        <v>107</v>
      </c>
      <c r="C37" s="117" t="s">
        <v>249</v>
      </c>
      <c r="D37" s="111" t="s">
        <v>82</v>
      </c>
      <c r="E37" s="112">
        <v>2</v>
      </c>
      <c r="F37" s="35"/>
      <c r="G37" s="40"/>
      <c r="H37" s="40"/>
      <c r="I37" s="40"/>
      <c r="J37" s="35"/>
      <c r="K37" s="55">
        <f t="shared" si="6"/>
        <v>0</v>
      </c>
      <c r="L37" s="55">
        <f t="shared" si="7"/>
        <v>0</v>
      </c>
      <c r="M37" s="55">
        <f t="shared" si="8"/>
        <v>0</v>
      </c>
      <c r="N37" s="55">
        <f t="shared" si="9"/>
        <v>0</v>
      </c>
      <c r="O37" s="55">
        <f t="shared" si="10"/>
        <v>0</v>
      </c>
      <c r="P37" s="55">
        <f t="shared" si="11"/>
        <v>0</v>
      </c>
    </row>
    <row r="38" spans="1:16" s="13" customFormat="1" ht="25.5">
      <c r="A38" s="36" t="s">
        <v>140</v>
      </c>
      <c r="B38" s="47" t="s">
        <v>107</v>
      </c>
      <c r="C38" s="117" t="s">
        <v>250</v>
      </c>
      <c r="D38" s="105" t="s">
        <v>82</v>
      </c>
      <c r="E38" s="112">
        <v>1</v>
      </c>
      <c r="F38" s="35"/>
      <c r="G38" s="40"/>
      <c r="H38" s="40"/>
      <c r="I38" s="35"/>
      <c r="J38" s="35"/>
      <c r="K38" s="55">
        <f t="shared" si="6"/>
        <v>0</v>
      </c>
      <c r="L38" s="55">
        <f t="shared" si="7"/>
        <v>0</v>
      </c>
      <c r="M38" s="55">
        <f t="shared" si="8"/>
        <v>0</v>
      </c>
      <c r="N38" s="55">
        <f t="shared" si="9"/>
        <v>0</v>
      </c>
      <c r="O38" s="55">
        <f t="shared" si="10"/>
        <v>0</v>
      </c>
      <c r="P38" s="55">
        <f t="shared" si="11"/>
        <v>0</v>
      </c>
    </row>
    <row r="39" spans="1:16" s="13" customFormat="1" ht="25.5">
      <c r="A39" s="39"/>
      <c r="B39" s="37"/>
      <c r="C39" s="103" t="s">
        <v>251</v>
      </c>
      <c r="D39" s="39"/>
      <c r="E39" s="38"/>
      <c r="F39" s="39"/>
      <c r="G39" s="40"/>
      <c r="H39" s="39"/>
      <c r="I39" s="39"/>
      <c r="J39" s="39"/>
      <c r="K39" s="39"/>
      <c r="L39" s="39"/>
      <c r="M39" s="39"/>
      <c r="N39" s="39"/>
      <c r="O39" s="39"/>
      <c r="P39" s="39"/>
    </row>
    <row r="40" spans="1:16" s="13" customFormat="1" ht="12.75">
      <c r="A40" s="39">
        <v>3</v>
      </c>
      <c r="B40" s="37"/>
      <c r="C40" s="98" t="s">
        <v>223</v>
      </c>
      <c r="D40" s="39"/>
      <c r="E40" s="38"/>
      <c r="F40" s="39"/>
      <c r="G40" s="40"/>
      <c r="H40" s="39"/>
      <c r="I40" s="39"/>
      <c r="J40" s="39"/>
      <c r="K40" s="39"/>
      <c r="L40" s="39"/>
      <c r="M40" s="39"/>
      <c r="N40" s="39"/>
      <c r="O40" s="39"/>
      <c r="P40" s="39"/>
    </row>
    <row r="41" spans="1:16" s="13" customFormat="1" ht="54">
      <c r="A41" s="36" t="s">
        <v>80</v>
      </c>
      <c r="B41" s="47" t="s">
        <v>107</v>
      </c>
      <c r="C41" s="114" t="s">
        <v>224</v>
      </c>
      <c r="D41" s="105" t="s">
        <v>81</v>
      </c>
      <c r="E41" s="61">
        <v>3</v>
      </c>
      <c r="F41" s="35"/>
      <c r="G41" s="40"/>
      <c r="H41" s="40"/>
      <c r="I41" s="35"/>
      <c r="J41" s="40"/>
      <c r="K41" s="55">
        <f t="shared" ref="K41:K48" si="12">ROUND(SUM(J41,I41,H41),2)</f>
        <v>0</v>
      </c>
      <c r="L41" s="55">
        <f t="shared" ref="L41:L48" si="13">ROUND(E41*F41,2)</f>
        <v>0</v>
      </c>
      <c r="M41" s="55">
        <f t="shared" ref="M41:M48" si="14">ROUND(E41*H41,2)</f>
        <v>0</v>
      </c>
      <c r="N41" s="55">
        <f t="shared" ref="N41:N48" si="15">ROUND(E41*I41,2)</f>
        <v>0</v>
      </c>
      <c r="O41" s="55">
        <f t="shared" ref="O41:O48" si="16">ROUND(E41*J41,2)</f>
        <v>0</v>
      </c>
      <c r="P41" s="55">
        <f t="shared" ref="P41:P48" si="17">ROUND(SUM(O41,N41,M41),2)</f>
        <v>0</v>
      </c>
    </row>
    <row r="42" spans="1:16" s="13" customFormat="1" ht="39.75">
      <c r="A42" s="36" t="s">
        <v>2</v>
      </c>
      <c r="B42" s="47" t="s">
        <v>107</v>
      </c>
      <c r="C42" s="114" t="s">
        <v>225</v>
      </c>
      <c r="D42" s="105" t="s">
        <v>81</v>
      </c>
      <c r="E42" s="61">
        <v>3</v>
      </c>
      <c r="F42" s="35"/>
      <c r="G42" s="40"/>
      <c r="H42" s="40"/>
      <c r="I42" s="35"/>
      <c r="J42" s="40"/>
      <c r="K42" s="55">
        <f t="shared" si="12"/>
        <v>0</v>
      </c>
      <c r="L42" s="55">
        <f t="shared" si="13"/>
        <v>0</v>
      </c>
      <c r="M42" s="55">
        <f t="shared" si="14"/>
        <v>0</v>
      </c>
      <c r="N42" s="55">
        <f t="shared" si="15"/>
        <v>0</v>
      </c>
      <c r="O42" s="55">
        <f t="shared" si="16"/>
        <v>0</v>
      </c>
      <c r="P42" s="55">
        <f t="shared" si="17"/>
        <v>0</v>
      </c>
    </row>
    <row r="43" spans="1:16" s="13" customFormat="1" ht="52.5">
      <c r="A43" s="36" t="s">
        <v>21</v>
      </c>
      <c r="B43" s="47" t="s">
        <v>107</v>
      </c>
      <c r="C43" s="114" t="s">
        <v>226</v>
      </c>
      <c r="D43" s="105" t="s">
        <v>81</v>
      </c>
      <c r="E43" s="61">
        <v>1</v>
      </c>
      <c r="F43" s="35"/>
      <c r="G43" s="40"/>
      <c r="H43" s="40"/>
      <c r="I43" s="35"/>
      <c r="J43" s="40"/>
      <c r="K43" s="55">
        <f t="shared" si="12"/>
        <v>0</v>
      </c>
      <c r="L43" s="55">
        <f t="shared" si="13"/>
        <v>0</v>
      </c>
      <c r="M43" s="55">
        <f t="shared" si="14"/>
        <v>0</v>
      </c>
      <c r="N43" s="55">
        <f t="shared" si="15"/>
        <v>0</v>
      </c>
      <c r="O43" s="55">
        <f t="shared" si="16"/>
        <v>0</v>
      </c>
      <c r="P43" s="55">
        <f t="shared" si="17"/>
        <v>0</v>
      </c>
    </row>
    <row r="44" spans="1:16" s="13" customFormat="1" ht="39.75">
      <c r="A44" s="36" t="s">
        <v>17</v>
      </c>
      <c r="B44" s="47" t="s">
        <v>107</v>
      </c>
      <c r="C44" s="114" t="s">
        <v>227</v>
      </c>
      <c r="D44" s="105" t="s">
        <v>81</v>
      </c>
      <c r="E44" s="61">
        <v>3</v>
      </c>
      <c r="F44" s="35"/>
      <c r="G44" s="40"/>
      <c r="H44" s="40"/>
      <c r="I44" s="35"/>
      <c r="J44" s="40"/>
      <c r="K44" s="55">
        <f t="shared" si="12"/>
        <v>0</v>
      </c>
      <c r="L44" s="55">
        <f t="shared" si="13"/>
        <v>0</v>
      </c>
      <c r="M44" s="55">
        <f t="shared" si="14"/>
        <v>0</v>
      </c>
      <c r="N44" s="55">
        <f t="shared" si="15"/>
        <v>0</v>
      </c>
      <c r="O44" s="55">
        <f t="shared" si="16"/>
        <v>0</v>
      </c>
      <c r="P44" s="55">
        <f t="shared" si="17"/>
        <v>0</v>
      </c>
    </row>
    <row r="45" spans="1:16" s="13" customFormat="1" ht="22.5">
      <c r="A45" s="36" t="s">
        <v>18</v>
      </c>
      <c r="B45" s="47" t="s">
        <v>107</v>
      </c>
      <c r="C45" s="114" t="s">
        <v>228</v>
      </c>
      <c r="D45" s="105" t="s">
        <v>81</v>
      </c>
      <c r="E45" s="60">
        <v>6</v>
      </c>
      <c r="F45" s="35"/>
      <c r="G45" s="40"/>
      <c r="H45" s="40"/>
      <c r="I45" s="35"/>
      <c r="J45" s="40"/>
      <c r="K45" s="55">
        <f t="shared" si="12"/>
        <v>0</v>
      </c>
      <c r="L45" s="55">
        <f t="shared" si="13"/>
        <v>0</v>
      </c>
      <c r="M45" s="55">
        <f t="shared" si="14"/>
        <v>0</v>
      </c>
      <c r="N45" s="55">
        <f t="shared" si="15"/>
        <v>0</v>
      </c>
      <c r="O45" s="55">
        <f t="shared" si="16"/>
        <v>0</v>
      </c>
      <c r="P45" s="55">
        <f t="shared" si="17"/>
        <v>0</v>
      </c>
    </row>
    <row r="46" spans="1:16" s="13" customFormat="1" ht="22.5">
      <c r="A46" s="36" t="s">
        <v>19</v>
      </c>
      <c r="B46" s="47" t="s">
        <v>107</v>
      </c>
      <c r="C46" s="114" t="s">
        <v>229</v>
      </c>
      <c r="D46" s="105" t="s">
        <v>81</v>
      </c>
      <c r="E46" s="60">
        <v>6</v>
      </c>
      <c r="F46" s="35"/>
      <c r="G46" s="40"/>
      <c r="H46" s="40"/>
      <c r="I46" s="35"/>
      <c r="J46" s="40"/>
      <c r="K46" s="55">
        <f t="shared" si="12"/>
        <v>0</v>
      </c>
      <c r="L46" s="55">
        <f t="shared" si="13"/>
        <v>0</v>
      </c>
      <c r="M46" s="55">
        <f t="shared" si="14"/>
        <v>0</v>
      </c>
      <c r="N46" s="55">
        <f t="shared" si="15"/>
        <v>0</v>
      </c>
      <c r="O46" s="55">
        <f t="shared" si="16"/>
        <v>0</v>
      </c>
      <c r="P46" s="55">
        <f t="shared" si="17"/>
        <v>0</v>
      </c>
    </row>
    <row r="47" spans="1:16" s="13" customFormat="1" ht="22.5">
      <c r="A47" s="36" t="s">
        <v>15</v>
      </c>
      <c r="B47" s="47" t="s">
        <v>107</v>
      </c>
      <c r="C47" s="114" t="s">
        <v>230</v>
      </c>
      <c r="D47" s="105" t="s">
        <v>81</v>
      </c>
      <c r="E47" s="106">
        <v>6</v>
      </c>
      <c r="F47" s="35"/>
      <c r="G47" s="40"/>
      <c r="H47" s="40"/>
      <c r="I47" s="35"/>
      <c r="J47" s="40"/>
      <c r="K47" s="55">
        <f t="shared" si="12"/>
        <v>0</v>
      </c>
      <c r="L47" s="55">
        <f t="shared" si="13"/>
        <v>0</v>
      </c>
      <c r="M47" s="55">
        <f t="shared" si="14"/>
        <v>0</v>
      </c>
      <c r="N47" s="55">
        <f t="shared" si="15"/>
        <v>0</v>
      </c>
      <c r="O47" s="55">
        <f t="shared" si="16"/>
        <v>0</v>
      </c>
      <c r="P47" s="55">
        <f t="shared" si="17"/>
        <v>0</v>
      </c>
    </row>
    <row r="48" spans="1:16" s="13" customFormat="1" ht="25.5">
      <c r="A48" s="36" t="s">
        <v>16</v>
      </c>
      <c r="B48" s="47" t="s">
        <v>107</v>
      </c>
      <c r="C48" s="114" t="s">
        <v>252</v>
      </c>
      <c r="D48" s="105" t="s">
        <v>82</v>
      </c>
      <c r="E48" s="61">
        <v>3</v>
      </c>
      <c r="F48" s="35"/>
      <c r="G48" s="40"/>
      <c r="H48" s="40"/>
      <c r="I48" s="35"/>
      <c r="J48" s="40"/>
      <c r="K48" s="55">
        <f t="shared" si="12"/>
        <v>0</v>
      </c>
      <c r="L48" s="55">
        <f t="shared" si="13"/>
        <v>0</v>
      </c>
      <c r="M48" s="55">
        <f t="shared" si="14"/>
        <v>0</v>
      </c>
      <c r="N48" s="55">
        <f t="shared" si="15"/>
        <v>0</v>
      </c>
      <c r="O48" s="55">
        <f t="shared" si="16"/>
        <v>0</v>
      </c>
      <c r="P48" s="55">
        <f t="shared" si="17"/>
        <v>0</v>
      </c>
    </row>
    <row r="49" spans="1:16" s="13" customFormat="1" ht="12.75">
      <c r="A49" s="39">
        <v>4</v>
      </c>
      <c r="B49" s="37"/>
      <c r="C49" s="98" t="s">
        <v>232</v>
      </c>
      <c r="D49" s="101"/>
      <c r="E49" s="102"/>
      <c r="F49" s="39"/>
      <c r="G49" s="40"/>
      <c r="H49" s="39"/>
      <c r="I49" s="39"/>
      <c r="J49" s="39"/>
      <c r="K49" s="39"/>
      <c r="L49" s="39"/>
      <c r="M49" s="39"/>
      <c r="N49" s="39"/>
      <c r="O49" s="39"/>
      <c r="P49" s="39"/>
    </row>
    <row r="50" spans="1:16" s="13" customFormat="1" ht="38.25">
      <c r="A50" s="36" t="s">
        <v>23</v>
      </c>
      <c r="B50" s="47" t="s">
        <v>107</v>
      </c>
      <c r="C50" s="115" t="s">
        <v>237</v>
      </c>
      <c r="D50" s="107" t="s">
        <v>66</v>
      </c>
      <c r="E50" s="106">
        <v>60</v>
      </c>
      <c r="F50" s="35"/>
      <c r="G50" s="40"/>
      <c r="H50" s="40"/>
      <c r="I50" s="35"/>
      <c r="J50" s="40"/>
      <c r="K50" s="55">
        <f t="shared" ref="K50:K55" si="18">ROUND(SUM(J50,I50,H50),2)</f>
        <v>0</v>
      </c>
      <c r="L50" s="55">
        <f t="shared" ref="L50:L55" si="19">ROUND(E50*F50,2)</f>
        <v>0</v>
      </c>
      <c r="M50" s="55">
        <f t="shared" ref="M50:M55" si="20">ROUND(E50*H50,2)</f>
        <v>0</v>
      </c>
      <c r="N50" s="55">
        <f t="shared" ref="N50:N55" si="21">ROUND(E50*I50,2)</f>
        <v>0</v>
      </c>
      <c r="O50" s="55">
        <f t="shared" ref="O50:O55" si="22">ROUND(E50*J50,2)</f>
        <v>0</v>
      </c>
      <c r="P50" s="55">
        <f t="shared" ref="P50:P55" si="23">ROUND(SUM(O50,N50,M50),2)</f>
        <v>0</v>
      </c>
    </row>
    <row r="51" spans="1:16" s="13" customFormat="1" ht="38.25">
      <c r="A51" s="36" t="s">
        <v>22</v>
      </c>
      <c r="B51" s="47" t="s">
        <v>107</v>
      </c>
      <c r="C51" s="115" t="s">
        <v>238</v>
      </c>
      <c r="D51" s="105" t="s">
        <v>66</v>
      </c>
      <c r="E51" s="106">
        <v>42</v>
      </c>
      <c r="F51" s="35"/>
      <c r="G51" s="40"/>
      <c r="H51" s="40"/>
      <c r="I51" s="35"/>
      <c r="J51" s="40"/>
      <c r="K51" s="55">
        <f t="shared" si="18"/>
        <v>0</v>
      </c>
      <c r="L51" s="55">
        <f t="shared" si="19"/>
        <v>0</v>
      </c>
      <c r="M51" s="55">
        <f t="shared" si="20"/>
        <v>0</v>
      </c>
      <c r="N51" s="55">
        <f t="shared" si="21"/>
        <v>0</v>
      </c>
      <c r="O51" s="55">
        <f t="shared" si="22"/>
        <v>0</v>
      </c>
      <c r="P51" s="55">
        <f t="shared" si="23"/>
        <v>0</v>
      </c>
    </row>
    <row r="52" spans="1:16" s="13" customFormat="1" ht="38.25">
      <c r="A52" s="36" t="s">
        <v>24</v>
      </c>
      <c r="B52" s="47" t="s">
        <v>107</v>
      </c>
      <c r="C52" s="115" t="s">
        <v>239</v>
      </c>
      <c r="D52" s="107" t="s">
        <v>66</v>
      </c>
      <c r="E52" s="106">
        <v>30</v>
      </c>
      <c r="F52" s="35"/>
      <c r="G52" s="40"/>
      <c r="H52" s="40"/>
      <c r="I52" s="35"/>
      <c r="J52" s="40"/>
      <c r="K52" s="55">
        <f t="shared" si="18"/>
        <v>0</v>
      </c>
      <c r="L52" s="55">
        <f t="shared" si="19"/>
        <v>0</v>
      </c>
      <c r="M52" s="55">
        <f t="shared" si="20"/>
        <v>0</v>
      </c>
      <c r="N52" s="55">
        <f t="shared" si="21"/>
        <v>0</v>
      </c>
      <c r="O52" s="55">
        <f t="shared" si="22"/>
        <v>0</v>
      </c>
      <c r="P52" s="55">
        <f t="shared" si="23"/>
        <v>0</v>
      </c>
    </row>
    <row r="53" spans="1:16" s="13" customFormat="1" ht="22.5">
      <c r="A53" s="36" t="s">
        <v>98</v>
      </c>
      <c r="B53" s="47" t="s">
        <v>107</v>
      </c>
      <c r="C53" s="116" t="s">
        <v>260</v>
      </c>
      <c r="D53" s="107" t="s">
        <v>82</v>
      </c>
      <c r="E53" s="106">
        <v>1</v>
      </c>
      <c r="F53" s="35"/>
      <c r="G53" s="40"/>
      <c r="H53" s="40"/>
      <c r="I53" s="35"/>
      <c r="J53" s="40"/>
      <c r="K53" s="55">
        <f t="shared" si="18"/>
        <v>0</v>
      </c>
      <c r="L53" s="55">
        <f t="shared" si="19"/>
        <v>0</v>
      </c>
      <c r="M53" s="55">
        <f t="shared" si="20"/>
        <v>0</v>
      </c>
      <c r="N53" s="55">
        <f t="shared" si="21"/>
        <v>0</v>
      </c>
      <c r="O53" s="55">
        <f t="shared" si="22"/>
        <v>0</v>
      </c>
      <c r="P53" s="55">
        <f t="shared" si="23"/>
        <v>0</v>
      </c>
    </row>
    <row r="54" spans="1:16" s="13" customFormat="1" ht="22.5">
      <c r="A54" s="36" t="s">
        <v>99</v>
      </c>
      <c r="B54" s="47" t="s">
        <v>107</v>
      </c>
      <c r="C54" s="114" t="s">
        <v>241</v>
      </c>
      <c r="D54" s="107" t="s">
        <v>82</v>
      </c>
      <c r="E54" s="106">
        <v>1</v>
      </c>
      <c r="F54" s="35"/>
      <c r="G54" s="40"/>
      <c r="H54" s="40"/>
      <c r="I54" s="35"/>
      <c r="J54" s="40"/>
      <c r="K54" s="55">
        <f t="shared" si="18"/>
        <v>0</v>
      </c>
      <c r="L54" s="55">
        <f t="shared" si="19"/>
        <v>0</v>
      </c>
      <c r="M54" s="55">
        <f t="shared" si="20"/>
        <v>0</v>
      </c>
      <c r="N54" s="55">
        <f t="shared" si="21"/>
        <v>0</v>
      </c>
      <c r="O54" s="55">
        <f t="shared" si="22"/>
        <v>0</v>
      </c>
      <c r="P54" s="55">
        <f t="shared" si="23"/>
        <v>0</v>
      </c>
    </row>
    <row r="55" spans="1:16" s="13" customFormat="1" ht="22.5">
      <c r="A55" s="36" t="s">
        <v>109</v>
      </c>
      <c r="B55" s="47" t="s">
        <v>107</v>
      </c>
      <c r="C55" s="114" t="s">
        <v>261</v>
      </c>
      <c r="D55" s="107" t="s">
        <v>82</v>
      </c>
      <c r="E55" s="106">
        <v>1</v>
      </c>
      <c r="F55" s="35"/>
      <c r="G55" s="40"/>
      <c r="H55" s="40"/>
      <c r="I55" s="35"/>
      <c r="J55" s="40"/>
      <c r="K55" s="55">
        <f t="shared" si="18"/>
        <v>0</v>
      </c>
      <c r="L55" s="55">
        <f t="shared" si="19"/>
        <v>0</v>
      </c>
      <c r="M55" s="55">
        <f t="shared" si="20"/>
        <v>0</v>
      </c>
      <c r="N55" s="55">
        <f t="shared" si="21"/>
        <v>0</v>
      </c>
      <c r="O55" s="55">
        <f t="shared" si="22"/>
        <v>0</v>
      </c>
      <c r="P55" s="55">
        <f t="shared" si="23"/>
        <v>0</v>
      </c>
    </row>
    <row r="56" spans="1:16" s="13" customFormat="1" ht="22.5">
      <c r="A56" s="36" t="s">
        <v>125</v>
      </c>
      <c r="B56" s="47" t="s">
        <v>107</v>
      </c>
      <c r="C56" s="114" t="s">
        <v>243</v>
      </c>
      <c r="D56" s="110" t="s">
        <v>81</v>
      </c>
      <c r="E56" s="106">
        <v>2</v>
      </c>
      <c r="F56" s="35"/>
      <c r="G56" s="40"/>
      <c r="H56" s="40"/>
      <c r="I56" s="35"/>
      <c r="J56" s="40"/>
      <c r="K56" s="55">
        <f t="shared" ref="K56:K61" si="24">ROUND(SUM(J56,I56,H56),2)</f>
        <v>0</v>
      </c>
      <c r="L56" s="55">
        <f t="shared" ref="L56:L61" si="25">ROUND(E56*F56,2)</f>
        <v>0</v>
      </c>
      <c r="M56" s="55">
        <f t="shared" ref="M56:M61" si="26">ROUND(E56*H56,2)</f>
        <v>0</v>
      </c>
      <c r="N56" s="55">
        <f t="shared" ref="N56:N61" si="27">ROUND(E56*I56,2)</f>
        <v>0</v>
      </c>
      <c r="O56" s="55">
        <f t="shared" ref="O56:O61" si="28">ROUND(E56*J56,2)</f>
        <v>0</v>
      </c>
      <c r="P56" s="55">
        <f t="shared" ref="P56:P61" si="29">ROUND(SUM(O56,N56,M56),2)</f>
        <v>0</v>
      </c>
    </row>
    <row r="57" spans="1:16" s="13" customFormat="1" ht="22.5">
      <c r="A57" s="36" t="s">
        <v>253</v>
      </c>
      <c r="B57" s="47" t="s">
        <v>107</v>
      </c>
      <c r="C57" s="114" t="s">
        <v>244</v>
      </c>
      <c r="D57" s="110" t="s">
        <v>81</v>
      </c>
      <c r="E57" s="106">
        <v>2</v>
      </c>
      <c r="F57" s="35"/>
      <c r="G57" s="40"/>
      <c r="H57" s="40"/>
      <c r="I57" s="35"/>
      <c r="J57" s="40"/>
      <c r="K57" s="55">
        <f t="shared" si="24"/>
        <v>0</v>
      </c>
      <c r="L57" s="55">
        <f t="shared" si="25"/>
        <v>0</v>
      </c>
      <c r="M57" s="55">
        <f t="shared" si="26"/>
        <v>0</v>
      </c>
      <c r="N57" s="55">
        <f t="shared" si="27"/>
        <v>0</v>
      </c>
      <c r="O57" s="55">
        <f t="shared" si="28"/>
        <v>0</v>
      </c>
      <c r="P57" s="55">
        <f t="shared" si="29"/>
        <v>0</v>
      </c>
    </row>
    <row r="58" spans="1:16" s="13" customFormat="1" ht="38.25">
      <c r="A58" s="36" t="s">
        <v>254</v>
      </c>
      <c r="B58" s="47" t="s">
        <v>107</v>
      </c>
      <c r="C58" s="117" t="s">
        <v>245</v>
      </c>
      <c r="D58" s="105" t="s">
        <v>66</v>
      </c>
      <c r="E58" s="109">
        <v>60</v>
      </c>
      <c r="F58" s="35"/>
      <c r="G58" s="40"/>
      <c r="H58" s="40"/>
      <c r="I58" s="35"/>
      <c r="J58" s="40"/>
      <c r="K58" s="55">
        <f t="shared" si="24"/>
        <v>0</v>
      </c>
      <c r="L58" s="55">
        <f t="shared" si="25"/>
        <v>0</v>
      </c>
      <c r="M58" s="55">
        <f t="shared" si="26"/>
        <v>0</v>
      </c>
      <c r="N58" s="55">
        <f t="shared" si="27"/>
        <v>0</v>
      </c>
      <c r="O58" s="55">
        <f t="shared" si="28"/>
        <v>0</v>
      </c>
      <c r="P58" s="55">
        <f t="shared" si="29"/>
        <v>0</v>
      </c>
    </row>
    <row r="59" spans="1:16" s="13" customFormat="1" ht="38.25">
      <c r="A59" s="36" t="s">
        <v>255</v>
      </c>
      <c r="B59" s="47" t="s">
        <v>107</v>
      </c>
      <c r="C59" s="117" t="s">
        <v>246</v>
      </c>
      <c r="D59" s="110" t="s">
        <v>66</v>
      </c>
      <c r="E59" s="106">
        <v>42</v>
      </c>
      <c r="F59" s="35"/>
      <c r="G59" s="40"/>
      <c r="H59" s="40"/>
      <c r="I59" s="35"/>
      <c r="J59" s="40"/>
      <c r="K59" s="55">
        <f t="shared" si="24"/>
        <v>0</v>
      </c>
      <c r="L59" s="55">
        <f t="shared" si="25"/>
        <v>0</v>
      </c>
      <c r="M59" s="55">
        <f t="shared" si="26"/>
        <v>0</v>
      </c>
      <c r="N59" s="55">
        <f t="shared" si="27"/>
        <v>0</v>
      </c>
      <c r="O59" s="55">
        <f t="shared" si="28"/>
        <v>0</v>
      </c>
      <c r="P59" s="55">
        <f t="shared" si="29"/>
        <v>0</v>
      </c>
    </row>
    <row r="60" spans="1:16" s="13" customFormat="1" ht="38.25">
      <c r="A60" s="36" t="s">
        <v>256</v>
      </c>
      <c r="B60" s="47" t="s">
        <v>107</v>
      </c>
      <c r="C60" s="117" t="s">
        <v>247</v>
      </c>
      <c r="D60" s="110" t="s">
        <v>66</v>
      </c>
      <c r="E60" s="106">
        <v>30</v>
      </c>
      <c r="F60" s="35"/>
      <c r="G60" s="40"/>
      <c r="H60" s="40"/>
      <c r="I60" s="35"/>
      <c r="J60" s="40"/>
      <c r="K60" s="55">
        <f t="shared" si="24"/>
        <v>0</v>
      </c>
      <c r="L60" s="55">
        <f t="shared" si="25"/>
        <v>0</v>
      </c>
      <c r="M60" s="55">
        <f t="shared" si="26"/>
        <v>0</v>
      </c>
      <c r="N60" s="55">
        <f t="shared" si="27"/>
        <v>0</v>
      </c>
      <c r="O60" s="55">
        <f t="shared" si="28"/>
        <v>0</v>
      </c>
      <c r="P60" s="55">
        <f t="shared" si="29"/>
        <v>0</v>
      </c>
    </row>
    <row r="61" spans="1:16" s="13" customFormat="1" ht="25.5">
      <c r="A61" s="36" t="s">
        <v>257</v>
      </c>
      <c r="B61" s="47" t="s">
        <v>107</v>
      </c>
      <c r="C61" s="118" t="s">
        <v>248</v>
      </c>
      <c r="D61" s="105" t="s">
        <v>82</v>
      </c>
      <c r="E61" s="112">
        <v>1</v>
      </c>
      <c r="F61" s="35"/>
      <c r="G61" s="40"/>
      <c r="H61" s="40"/>
      <c r="I61" s="35"/>
      <c r="J61" s="40"/>
      <c r="K61" s="55">
        <f t="shared" si="24"/>
        <v>0</v>
      </c>
      <c r="L61" s="55">
        <f t="shared" si="25"/>
        <v>0</v>
      </c>
      <c r="M61" s="55">
        <f t="shared" si="26"/>
        <v>0</v>
      </c>
      <c r="N61" s="55">
        <f t="shared" si="27"/>
        <v>0</v>
      </c>
      <c r="O61" s="55">
        <f t="shared" si="28"/>
        <v>0</v>
      </c>
      <c r="P61" s="55">
        <f t="shared" si="29"/>
        <v>0</v>
      </c>
    </row>
    <row r="62" spans="1:16" s="13" customFormat="1" ht="38.25">
      <c r="A62" s="36" t="s">
        <v>258</v>
      </c>
      <c r="B62" s="47" t="s">
        <v>107</v>
      </c>
      <c r="C62" s="117" t="s">
        <v>249</v>
      </c>
      <c r="D62" s="111" t="s">
        <v>82</v>
      </c>
      <c r="E62" s="112">
        <v>2</v>
      </c>
      <c r="F62" s="35"/>
      <c r="G62" s="40"/>
      <c r="H62" s="40"/>
      <c r="I62" s="35"/>
      <c r="J62" s="40"/>
      <c r="K62" s="55">
        <f t="shared" ref="K62:K63" si="30">ROUND(SUM(J62,I62,H62),2)</f>
        <v>0</v>
      </c>
      <c r="L62" s="55">
        <f t="shared" ref="L62:L63" si="31">ROUND(E62*F62,2)</f>
        <v>0</v>
      </c>
      <c r="M62" s="55">
        <f t="shared" ref="M62:M63" si="32">ROUND(E62*H62,2)</f>
        <v>0</v>
      </c>
      <c r="N62" s="55">
        <f t="shared" ref="N62:N63" si="33">ROUND(E62*I62,2)</f>
        <v>0</v>
      </c>
      <c r="O62" s="55">
        <f t="shared" ref="O62:O63" si="34">ROUND(E62*J62,2)</f>
        <v>0</v>
      </c>
      <c r="P62" s="55">
        <f t="shared" ref="P62:P63" si="35">ROUND(SUM(O62,N62,M62),2)</f>
        <v>0</v>
      </c>
    </row>
    <row r="63" spans="1:16" s="13" customFormat="1" ht="25.5">
      <c r="A63" s="36" t="s">
        <v>259</v>
      </c>
      <c r="B63" s="47" t="s">
        <v>107</v>
      </c>
      <c r="C63" s="117" t="s">
        <v>250</v>
      </c>
      <c r="D63" s="105" t="s">
        <v>82</v>
      </c>
      <c r="E63" s="112">
        <v>1</v>
      </c>
      <c r="F63" s="35"/>
      <c r="G63" s="40"/>
      <c r="H63" s="40"/>
      <c r="I63" s="35"/>
      <c r="J63" s="40"/>
      <c r="K63" s="55">
        <f t="shared" si="30"/>
        <v>0</v>
      </c>
      <c r="L63" s="55">
        <f t="shared" si="31"/>
        <v>0</v>
      </c>
      <c r="M63" s="55">
        <f t="shared" si="32"/>
        <v>0</v>
      </c>
      <c r="N63" s="55">
        <f t="shared" si="33"/>
        <v>0</v>
      </c>
      <c r="O63" s="55">
        <f t="shared" si="34"/>
        <v>0</v>
      </c>
      <c r="P63" s="55">
        <f t="shared" si="35"/>
        <v>0</v>
      </c>
    </row>
    <row r="64" spans="1:16" s="13" customFormat="1" ht="12.75">
      <c r="A64" s="39">
        <v>5</v>
      </c>
      <c r="B64" s="37"/>
      <c r="C64" s="98" t="s">
        <v>268</v>
      </c>
      <c r="D64" s="101"/>
      <c r="E64" s="102"/>
      <c r="F64" s="39"/>
      <c r="G64" s="40"/>
      <c r="H64" s="39"/>
      <c r="I64" s="39"/>
      <c r="J64" s="39"/>
      <c r="K64" s="39"/>
      <c r="L64" s="39"/>
      <c r="M64" s="39"/>
      <c r="N64" s="39"/>
      <c r="O64" s="39"/>
      <c r="P64" s="39"/>
    </row>
    <row r="65" spans="1:16" s="13" customFormat="1" ht="25.5">
      <c r="A65" s="36" t="s">
        <v>25</v>
      </c>
      <c r="B65" s="47" t="s">
        <v>107</v>
      </c>
      <c r="C65" s="119" t="s">
        <v>383</v>
      </c>
      <c r="D65" s="105" t="s">
        <v>81</v>
      </c>
      <c r="E65" s="61">
        <v>1</v>
      </c>
      <c r="F65" s="35"/>
      <c r="G65" s="40"/>
      <c r="H65" s="40"/>
      <c r="I65" s="35"/>
      <c r="J65" s="40"/>
      <c r="K65" s="55">
        <f t="shared" ref="K65:K77" si="36">ROUND(SUM(J65,I65,H65),2)</f>
        <v>0</v>
      </c>
      <c r="L65" s="55">
        <f t="shared" ref="L65:L77" si="37">ROUND(E65*F65,2)</f>
        <v>0</v>
      </c>
      <c r="M65" s="55">
        <f t="shared" ref="M65:M77" si="38">ROUND(E65*H65,2)</f>
        <v>0</v>
      </c>
      <c r="N65" s="55">
        <f t="shared" ref="N65:N77" si="39">ROUND(E65*I65,2)</f>
        <v>0</v>
      </c>
      <c r="O65" s="55">
        <f t="shared" ref="O65:O77" si="40">ROUND(E65*J65,2)</f>
        <v>0</v>
      </c>
      <c r="P65" s="55">
        <f t="shared" ref="P65:P77" si="41">ROUND(SUM(O65,N65,M65),2)</f>
        <v>0</v>
      </c>
    </row>
    <row r="66" spans="1:16" s="13" customFormat="1" ht="25.5">
      <c r="A66" s="36" t="s">
        <v>110</v>
      </c>
      <c r="B66" s="47" t="s">
        <v>107</v>
      </c>
      <c r="C66" s="119" t="s">
        <v>269</v>
      </c>
      <c r="D66" s="107" t="s">
        <v>81</v>
      </c>
      <c r="E66" s="106">
        <v>1</v>
      </c>
      <c r="F66" s="35"/>
      <c r="G66" s="40"/>
      <c r="H66" s="40"/>
      <c r="I66" s="35"/>
      <c r="J66" s="40"/>
      <c r="K66" s="55">
        <f>ROUND(SUM(J66,I66,H66),2)</f>
        <v>0</v>
      </c>
      <c r="L66" s="55">
        <f>ROUND(E66*F66,2)</f>
        <v>0</v>
      </c>
      <c r="M66" s="55">
        <f>ROUND(E66*H66,2)</f>
        <v>0</v>
      </c>
      <c r="N66" s="55">
        <f>ROUND(E66*I66,2)</f>
        <v>0</v>
      </c>
      <c r="O66" s="55">
        <f>ROUND(E66*J66,2)</f>
        <v>0</v>
      </c>
      <c r="P66" s="55">
        <f>ROUND(SUM(O66,N66,M66),2)</f>
        <v>0</v>
      </c>
    </row>
    <row r="67" spans="1:16" s="13" customFormat="1" ht="22.5">
      <c r="A67" s="36" t="s">
        <v>114</v>
      </c>
      <c r="B67" s="47" t="s">
        <v>107</v>
      </c>
      <c r="C67" s="119" t="s">
        <v>270</v>
      </c>
      <c r="D67" s="105" t="s">
        <v>82</v>
      </c>
      <c r="E67" s="106">
        <v>1</v>
      </c>
      <c r="F67" s="35"/>
      <c r="G67" s="40"/>
      <c r="H67" s="40"/>
      <c r="I67" s="35"/>
      <c r="J67" s="40"/>
      <c r="K67" s="55">
        <f t="shared" ref="K67" si="42">ROUND(SUM(J67,I67,H67),2)</f>
        <v>0</v>
      </c>
      <c r="L67" s="55">
        <f t="shared" ref="L67" si="43">ROUND(E67*F67,2)</f>
        <v>0</v>
      </c>
      <c r="M67" s="55">
        <f t="shared" ref="M67" si="44">ROUND(E67*H67,2)</f>
        <v>0</v>
      </c>
      <c r="N67" s="55">
        <f t="shared" ref="N67" si="45">ROUND(E67*I67,2)</f>
        <v>0</v>
      </c>
      <c r="O67" s="55">
        <f t="shared" ref="O67" si="46">ROUND(E67*J67,2)</f>
        <v>0</v>
      </c>
      <c r="P67" s="55">
        <f t="shared" ref="P67" si="47">ROUND(SUM(O67,N67,M67),2)</f>
        <v>0</v>
      </c>
    </row>
    <row r="68" spans="1:16" s="13" customFormat="1" ht="22.5">
      <c r="A68" s="36" t="s">
        <v>159</v>
      </c>
      <c r="B68" s="47" t="s">
        <v>107</v>
      </c>
      <c r="C68" s="118" t="s">
        <v>271</v>
      </c>
      <c r="D68" s="105" t="s">
        <v>82</v>
      </c>
      <c r="E68" s="106">
        <v>1</v>
      </c>
      <c r="F68" s="35"/>
      <c r="G68" s="40"/>
      <c r="H68" s="40"/>
      <c r="I68" s="35"/>
      <c r="J68" s="40"/>
      <c r="K68" s="55">
        <f>ROUND(SUM(J68,I68,H68),2)</f>
        <v>0</v>
      </c>
      <c r="L68" s="55">
        <f>ROUND(E68*F68,2)</f>
        <v>0</v>
      </c>
      <c r="M68" s="55">
        <f>ROUND(E68*H68,2)</f>
        <v>0</v>
      </c>
      <c r="N68" s="55">
        <f>ROUND(E68*I68,2)</f>
        <v>0</v>
      </c>
      <c r="O68" s="55">
        <f>ROUND(E68*J68,2)</f>
        <v>0</v>
      </c>
      <c r="P68" s="55">
        <f>ROUND(SUM(O68,N68,M68),2)</f>
        <v>0</v>
      </c>
    </row>
    <row r="69" spans="1:16" s="13" customFormat="1" ht="22.5">
      <c r="A69" s="36" t="s">
        <v>262</v>
      </c>
      <c r="B69" s="47" t="s">
        <v>107</v>
      </c>
      <c r="C69" s="118" t="s">
        <v>272</v>
      </c>
      <c r="D69" s="105" t="s">
        <v>82</v>
      </c>
      <c r="E69" s="106">
        <v>1</v>
      </c>
      <c r="F69" s="35"/>
      <c r="G69" s="40"/>
      <c r="H69" s="40"/>
      <c r="I69" s="35"/>
      <c r="J69" s="40"/>
      <c r="K69" s="55">
        <f t="shared" ref="K69:K70" si="48">ROUND(SUM(J69,I69,H69),2)</f>
        <v>0</v>
      </c>
      <c r="L69" s="55">
        <f t="shared" ref="L69:L70" si="49">ROUND(E69*F69,2)</f>
        <v>0</v>
      </c>
      <c r="M69" s="55">
        <f t="shared" ref="M69:M70" si="50">ROUND(E69*H69,2)</f>
        <v>0</v>
      </c>
      <c r="N69" s="55">
        <f t="shared" ref="N69:N70" si="51">ROUND(E69*I69,2)</f>
        <v>0</v>
      </c>
      <c r="O69" s="55">
        <f t="shared" ref="O69:O70" si="52">ROUND(E69*J69,2)</f>
        <v>0</v>
      </c>
      <c r="P69" s="55">
        <f t="shared" ref="P69:P70" si="53">ROUND(SUM(O69,N69,M69),2)</f>
        <v>0</v>
      </c>
    </row>
    <row r="70" spans="1:16" s="13" customFormat="1" ht="25.5">
      <c r="A70" s="36" t="s">
        <v>263</v>
      </c>
      <c r="B70" s="47" t="s">
        <v>107</v>
      </c>
      <c r="C70" s="118" t="s">
        <v>273</v>
      </c>
      <c r="D70" s="105" t="s">
        <v>82</v>
      </c>
      <c r="E70" s="61">
        <v>1</v>
      </c>
      <c r="F70" s="35"/>
      <c r="G70" s="40"/>
      <c r="H70" s="40"/>
      <c r="I70" s="35"/>
      <c r="J70" s="40"/>
      <c r="K70" s="55">
        <f t="shared" si="48"/>
        <v>0</v>
      </c>
      <c r="L70" s="55">
        <f t="shared" si="49"/>
        <v>0</v>
      </c>
      <c r="M70" s="55">
        <f t="shared" si="50"/>
        <v>0</v>
      </c>
      <c r="N70" s="55">
        <f t="shared" si="51"/>
        <v>0</v>
      </c>
      <c r="O70" s="55">
        <f t="shared" si="52"/>
        <v>0</v>
      </c>
      <c r="P70" s="55">
        <f t="shared" si="53"/>
        <v>0</v>
      </c>
    </row>
    <row r="71" spans="1:16" s="13" customFormat="1" ht="25.5">
      <c r="A71" s="36" t="s">
        <v>264</v>
      </c>
      <c r="B71" s="47" t="s">
        <v>107</v>
      </c>
      <c r="C71" s="120" t="s">
        <v>274</v>
      </c>
      <c r="D71" s="105" t="s">
        <v>82</v>
      </c>
      <c r="E71" s="61">
        <v>1</v>
      </c>
      <c r="F71" s="35"/>
      <c r="G71" s="40"/>
      <c r="H71" s="40"/>
      <c r="I71" s="35"/>
      <c r="J71" s="40"/>
      <c r="K71" s="55">
        <f>ROUND(SUM(J71,I71,H71),2)</f>
        <v>0</v>
      </c>
      <c r="L71" s="55">
        <f>ROUND(E71*F71,2)</f>
        <v>0</v>
      </c>
      <c r="M71" s="55">
        <f>ROUND(E71*H71,2)</f>
        <v>0</v>
      </c>
      <c r="N71" s="55">
        <f>ROUND(E71*I71,2)</f>
        <v>0</v>
      </c>
      <c r="O71" s="55">
        <f>ROUND(E71*J71,2)</f>
        <v>0</v>
      </c>
      <c r="P71" s="55">
        <f>ROUND(SUM(O71,N71,M71),2)</f>
        <v>0</v>
      </c>
    </row>
    <row r="72" spans="1:16" s="13" customFormat="1" ht="22.5">
      <c r="A72" s="36" t="s">
        <v>265</v>
      </c>
      <c r="B72" s="47" t="s">
        <v>107</v>
      </c>
      <c r="C72" s="118" t="s">
        <v>275</v>
      </c>
      <c r="D72" s="105" t="s">
        <v>82</v>
      </c>
      <c r="E72" s="60">
        <v>1</v>
      </c>
      <c r="F72" s="35"/>
      <c r="G72" s="40"/>
      <c r="H72" s="40"/>
      <c r="I72" s="35"/>
      <c r="J72" s="40"/>
      <c r="K72" s="55">
        <f t="shared" ref="K72" si="54">ROUND(SUM(J72,I72,H72),2)</f>
        <v>0</v>
      </c>
      <c r="L72" s="55">
        <f t="shared" ref="L72" si="55">ROUND(E72*F72,2)</f>
        <v>0</v>
      </c>
      <c r="M72" s="55">
        <f t="shared" ref="M72" si="56">ROUND(E72*H72,2)</f>
        <v>0</v>
      </c>
      <c r="N72" s="55">
        <f t="shared" ref="N72" si="57">ROUND(E72*I72,2)</f>
        <v>0</v>
      </c>
      <c r="O72" s="55">
        <f t="shared" ref="O72" si="58">ROUND(E72*J72,2)</f>
        <v>0</v>
      </c>
      <c r="P72" s="55">
        <f t="shared" ref="P72" si="59">ROUND(SUM(O72,N72,M72),2)</f>
        <v>0</v>
      </c>
    </row>
    <row r="73" spans="1:16" s="13" customFormat="1" ht="12.75">
      <c r="A73" s="39">
        <v>6</v>
      </c>
      <c r="B73" s="37"/>
      <c r="C73" s="98" t="s">
        <v>276</v>
      </c>
      <c r="D73" s="101"/>
      <c r="E73" s="102"/>
      <c r="F73" s="39"/>
      <c r="G73" s="40"/>
      <c r="H73" s="39"/>
      <c r="I73" s="39"/>
      <c r="J73" s="39"/>
      <c r="K73" s="39"/>
      <c r="L73" s="39"/>
      <c r="M73" s="39"/>
      <c r="N73" s="39"/>
      <c r="O73" s="39"/>
      <c r="P73" s="39"/>
    </row>
    <row r="74" spans="1:16" s="13" customFormat="1" ht="39.75">
      <c r="A74" s="36" t="s">
        <v>83</v>
      </c>
      <c r="B74" s="47" t="s">
        <v>107</v>
      </c>
      <c r="C74" s="121" t="s">
        <v>277</v>
      </c>
      <c r="D74" s="105" t="s">
        <v>81</v>
      </c>
      <c r="E74" s="60">
        <v>3</v>
      </c>
      <c r="F74" s="35"/>
      <c r="G74" s="40"/>
      <c r="H74" s="40"/>
      <c r="I74" s="35"/>
      <c r="J74" s="40"/>
      <c r="K74" s="55">
        <f t="shared" si="36"/>
        <v>0</v>
      </c>
      <c r="L74" s="55">
        <f t="shared" si="37"/>
        <v>0</v>
      </c>
      <c r="M74" s="55">
        <f t="shared" si="38"/>
        <v>0</v>
      </c>
      <c r="N74" s="55">
        <f t="shared" si="39"/>
        <v>0</v>
      </c>
      <c r="O74" s="55">
        <f t="shared" si="40"/>
        <v>0</v>
      </c>
      <c r="P74" s="55">
        <f t="shared" si="41"/>
        <v>0</v>
      </c>
    </row>
    <row r="75" spans="1:16" s="13" customFormat="1" ht="22.5">
      <c r="A75" s="36" t="s">
        <v>115</v>
      </c>
      <c r="B75" s="47" t="s">
        <v>107</v>
      </c>
      <c r="C75" s="118" t="s">
        <v>278</v>
      </c>
      <c r="D75" s="105" t="s">
        <v>81</v>
      </c>
      <c r="E75" s="60">
        <v>1</v>
      </c>
      <c r="F75" s="35"/>
      <c r="G75" s="40"/>
      <c r="H75" s="40"/>
      <c r="I75" s="35"/>
      <c r="J75" s="40"/>
      <c r="K75" s="55">
        <f t="shared" si="36"/>
        <v>0</v>
      </c>
      <c r="L75" s="55">
        <f t="shared" si="37"/>
        <v>0</v>
      </c>
      <c r="M75" s="55">
        <f t="shared" si="38"/>
        <v>0</v>
      </c>
      <c r="N75" s="55">
        <f t="shared" si="39"/>
        <v>0</v>
      </c>
      <c r="O75" s="55">
        <f t="shared" si="40"/>
        <v>0</v>
      </c>
      <c r="P75" s="55">
        <f t="shared" si="41"/>
        <v>0</v>
      </c>
    </row>
    <row r="76" spans="1:16" s="13" customFormat="1" ht="22.5">
      <c r="A76" s="36" t="s">
        <v>116</v>
      </c>
      <c r="B76" s="47" t="s">
        <v>107</v>
      </c>
      <c r="C76" s="118" t="s">
        <v>279</v>
      </c>
      <c r="D76" s="105" t="s">
        <v>82</v>
      </c>
      <c r="E76" s="60">
        <v>1</v>
      </c>
      <c r="F76" s="35"/>
      <c r="G76" s="40"/>
      <c r="H76" s="40"/>
      <c r="I76" s="35"/>
      <c r="J76" s="40"/>
      <c r="K76" s="55">
        <f t="shared" si="36"/>
        <v>0</v>
      </c>
      <c r="L76" s="55">
        <f t="shared" si="37"/>
        <v>0</v>
      </c>
      <c r="M76" s="55">
        <f t="shared" si="38"/>
        <v>0</v>
      </c>
      <c r="N76" s="55">
        <f t="shared" si="39"/>
        <v>0</v>
      </c>
      <c r="O76" s="55">
        <f t="shared" si="40"/>
        <v>0</v>
      </c>
      <c r="P76" s="55">
        <f t="shared" si="41"/>
        <v>0</v>
      </c>
    </row>
    <row r="77" spans="1:16" s="13" customFormat="1" ht="22.5">
      <c r="A77" s="36" t="s">
        <v>117</v>
      </c>
      <c r="B77" s="47" t="s">
        <v>107</v>
      </c>
      <c r="C77" s="122" t="s">
        <v>280</v>
      </c>
      <c r="D77" s="105" t="s">
        <v>82</v>
      </c>
      <c r="E77" s="60">
        <v>1</v>
      </c>
      <c r="F77" s="35"/>
      <c r="G77" s="40"/>
      <c r="H77" s="40"/>
      <c r="I77" s="35"/>
      <c r="J77" s="40"/>
      <c r="K77" s="55">
        <f t="shared" si="36"/>
        <v>0</v>
      </c>
      <c r="L77" s="55">
        <f t="shared" si="37"/>
        <v>0</v>
      </c>
      <c r="M77" s="55">
        <f t="shared" si="38"/>
        <v>0</v>
      </c>
      <c r="N77" s="55">
        <f t="shared" si="39"/>
        <v>0</v>
      </c>
      <c r="O77" s="55">
        <f t="shared" si="40"/>
        <v>0</v>
      </c>
      <c r="P77" s="55">
        <f t="shared" si="41"/>
        <v>0</v>
      </c>
    </row>
    <row r="78" spans="1:16" s="13" customFormat="1" ht="25.5">
      <c r="A78" s="54"/>
      <c r="B78" s="76"/>
      <c r="C78" s="56" t="s">
        <v>87</v>
      </c>
      <c r="D78" s="54" t="s">
        <v>27</v>
      </c>
      <c r="E78" s="38"/>
      <c r="F78" s="38"/>
      <c r="G78" s="38"/>
      <c r="H78" s="38"/>
      <c r="I78" s="38"/>
      <c r="J78" s="38"/>
      <c r="K78" s="38"/>
      <c r="L78" s="38">
        <f>ROUND(SUM(L16:L77),2)</f>
        <v>0</v>
      </c>
      <c r="M78" s="38">
        <f>ROUND(SUM(M16:M77),2)</f>
        <v>0</v>
      </c>
      <c r="N78" s="38">
        <f>ROUND(SUM(N16:N77),2)</f>
        <v>0</v>
      </c>
      <c r="O78" s="38">
        <f>ROUND(SUM(O16:O77),2)</f>
        <v>0</v>
      </c>
      <c r="P78" s="38">
        <f>SUM(M78:O78)</f>
        <v>0</v>
      </c>
    </row>
    <row r="81" spans="4:5" ht="30">
      <c r="E81" s="77"/>
    </row>
    <row r="82" spans="4:5">
      <c r="D82" s="51" t="s">
        <v>145</v>
      </c>
    </row>
  </sheetData>
  <mergeCells count="18">
    <mergeCell ref="A6:P6"/>
    <mergeCell ref="A1:P1"/>
    <mergeCell ref="A2:P2"/>
    <mergeCell ref="A3:P3"/>
    <mergeCell ref="A4:P4"/>
    <mergeCell ref="A5:K5"/>
    <mergeCell ref="A7:P7"/>
    <mergeCell ref="A9:H9"/>
    <mergeCell ref="K9:M9"/>
    <mergeCell ref="N9:O9"/>
    <mergeCell ref="I10:P10"/>
    <mergeCell ref="F11:K11"/>
    <mergeCell ref="L11:P11"/>
    <mergeCell ref="A11:A12"/>
    <mergeCell ref="B11:B12"/>
    <mergeCell ref="C11:C12"/>
    <mergeCell ref="D11:D12"/>
    <mergeCell ref="E11:E12"/>
  </mergeCells>
  <phoneticPr fontId="90" type="noConversion"/>
  <pageMargins left="0.23622047244094491" right="0.23622047244094491" top="0.94488188976377963" bottom="0.55118110236220474" header="0.31496062992125984" footer="0.31496062992125984"/>
  <pageSetup paperSize="9" scale="91" fitToHeight="0" orientation="landscape" r:id="rId1"/>
  <headerFooter>
    <oddFooter>&amp;C&amp;P. Lappuse no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B769D-A8EF-4E46-8137-ABE1ECEF1231}">
  <sheetPr>
    <tabColor rgb="FF92D050"/>
    <pageSetUpPr fitToPage="1"/>
  </sheetPr>
  <dimension ref="A1:Q87"/>
  <sheetViews>
    <sheetView view="pageBreakPreview" topLeftCell="A73" zoomScaleNormal="100" zoomScaleSheetLayoutView="100" workbookViewId="0">
      <selection activeCell="A6" sqref="A6:P6"/>
    </sheetView>
  </sheetViews>
  <sheetFormatPr defaultColWidth="11.42578125" defaultRowHeight="15"/>
  <cols>
    <col min="1" max="1" width="4.42578125" style="51" customWidth="1"/>
    <col min="2" max="2" width="6.42578125" style="51" customWidth="1"/>
    <col min="3" max="3" width="41.85546875" style="51" customWidth="1"/>
    <col min="4" max="4" width="6.7109375" style="51" customWidth="1"/>
    <col min="5" max="5" width="7.42578125" style="51" customWidth="1"/>
    <col min="6" max="6" width="7" style="51" customWidth="1"/>
    <col min="7" max="7" width="7.28515625" style="51" customWidth="1"/>
    <col min="8" max="8" width="7.7109375" style="51" customWidth="1"/>
    <col min="9" max="9" width="7.42578125" style="51" customWidth="1"/>
    <col min="10" max="10" width="7" style="51" customWidth="1"/>
    <col min="11" max="11" width="9" style="51" customWidth="1"/>
    <col min="12" max="12" width="7.85546875" style="51" customWidth="1"/>
    <col min="13" max="13" width="9.28515625" style="51" customWidth="1"/>
    <col min="14" max="14" width="9.7109375" style="51" customWidth="1"/>
    <col min="15" max="15" width="8.28515625" style="51" bestFit="1" customWidth="1"/>
    <col min="16" max="16" width="9.5703125" style="51" customWidth="1"/>
    <col min="17" max="37" width="11.42578125" style="22"/>
    <col min="38" max="43" width="11.42578125" style="22" customWidth="1"/>
    <col min="44" max="16384" width="11.42578125" style="22"/>
  </cols>
  <sheetData>
    <row r="1" spans="1:16" ht="18">
      <c r="A1" s="153" t="s">
        <v>133</v>
      </c>
      <c r="B1" s="153"/>
      <c r="C1" s="153"/>
      <c r="D1" s="153"/>
      <c r="E1" s="153"/>
      <c r="F1" s="153"/>
      <c r="G1" s="153"/>
      <c r="H1" s="153"/>
      <c r="I1" s="153"/>
      <c r="J1" s="153"/>
      <c r="K1" s="153"/>
      <c r="L1" s="153"/>
      <c r="M1" s="153"/>
      <c r="N1" s="153"/>
      <c r="O1" s="153"/>
      <c r="P1" s="153"/>
    </row>
    <row r="2" spans="1:16" ht="15.75" customHeight="1">
      <c r="A2" s="154" t="s">
        <v>281</v>
      </c>
      <c r="B2" s="155"/>
      <c r="C2" s="155"/>
      <c r="D2" s="155"/>
      <c r="E2" s="155"/>
      <c r="F2" s="155"/>
      <c r="G2" s="155"/>
      <c r="H2" s="155"/>
      <c r="I2" s="155"/>
      <c r="J2" s="155"/>
      <c r="K2" s="155"/>
      <c r="L2" s="155"/>
      <c r="M2" s="155"/>
      <c r="N2" s="155"/>
      <c r="O2" s="155"/>
      <c r="P2" s="155"/>
    </row>
    <row r="3" spans="1:16">
      <c r="A3" s="156" t="s">
        <v>70</v>
      </c>
      <c r="B3" s="156"/>
      <c r="C3" s="156"/>
      <c r="D3" s="156"/>
      <c r="E3" s="156"/>
      <c r="F3" s="156"/>
      <c r="G3" s="156"/>
      <c r="H3" s="156"/>
      <c r="I3" s="156"/>
      <c r="J3" s="156"/>
      <c r="K3" s="156"/>
      <c r="L3" s="156"/>
      <c r="M3" s="156"/>
      <c r="N3" s="156"/>
      <c r="O3" s="156"/>
      <c r="P3" s="156"/>
    </row>
    <row r="4" spans="1:16" s="13" customFormat="1" ht="31.9" customHeight="1">
      <c r="A4" s="149" t="str">
        <f>PS_kopt!A10</f>
        <v>Objekta nosaukums: “Nojumes pārbūve par ražošanas ēku” Viktora Orehova ielā 1, Jēkabpilī</v>
      </c>
      <c r="B4" s="149"/>
      <c r="C4" s="149"/>
      <c r="D4" s="149"/>
      <c r="E4" s="149"/>
      <c r="F4" s="149"/>
      <c r="G4" s="149"/>
      <c r="H4" s="149"/>
      <c r="I4" s="149"/>
      <c r="J4" s="149"/>
      <c r="K4" s="149"/>
      <c r="L4" s="149"/>
      <c r="M4" s="149"/>
      <c r="N4" s="149"/>
      <c r="O4" s="149"/>
      <c r="P4" s="149"/>
    </row>
    <row r="5" spans="1:16" s="13" customFormat="1" ht="16.5" customHeight="1">
      <c r="A5" s="149" t="str">
        <f>PS_kopt!A11</f>
        <v>Būves nosaukums: Ražošanas ēka</v>
      </c>
      <c r="B5" s="149"/>
      <c r="C5" s="149"/>
      <c r="D5" s="149"/>
      <c r="E5" s="149"/>
      <c r="F5" s="149"/>
      <c r="G5" s="149"/>
      <c r="H5" s="149"/>
      <c r="I5" s="149"/>
      <c r="J5" s="149"/>
      <c r="K5" s="149"/>
      <c r="L5" s="48"/>
      <c r="M5" s="48"/>
      <c r="N5" s="48"/>
      <c r="O5" s="48"/>
      <c r="P5" s="48"/>
    </row>
    <row r="6" spans="1:16" s="13" customFormat="1" ht="18" customHeight="1">
      <c r="A6" s="149" t="str">
        <f>PS_kopt!A12</f>
        <v>Objekta adrese: Viktora Orehova ielā 1, Jēkabpils, LV-5201</v>
      </c>
      <c r="B6" s="149"/>
      <c r="C6" s="149"/>
      <c r="D6" s="149"/>
      <c r="E6" s="149"/>
      <c r="F6" s="149"/>
      <c r="G6" s="149"/>
      <c r="H6" s="149"/>
      <c r="I6" s="149"/>
      <c r="J6" s="149"/>
      <c r="K6" s="149"/>
      <c r="L6" s="149"/>
      <c r="M6" s="149"/>
      <c r="N6" s="149"/>
      <c r="O6" s="149"/>
      <c r="P6" s="149"/>
    </row>
    <row r="7" spans="1:16" s="13" customFormat="1" ht="12" customHeight="1">
      <c r="A7" s="149" t="str">
        <f>PS_kopt!A13</f>
        <v xml:space="preserve">Pasūtījums Nr.: </v>
      </c>
      <c r="B7" s="149"/>
      <c r="C7" s="149"/>
      <c r="D7" s="149"/>
      <c r="E7" s="149"/>
      <c r="F7" s="149"/>
      <c r="G7" s="149"/>
      <c r="H7" s="149"/>
      <c r="I7" s="149"/>
      <c r="J7" s="149"/>
      <c r="K7" s="149"/>
      <c r="L7" s="149"/>
      <c r="M7" s="149"/>
      <c r="N7" s="149"/>
      <c r="O7" s="149"/>
      <c r="P7" s="149"/>
    </row>
    <row r="8" spans="1:16" s="13" customFormat="1" ht="12.75">
      <c r="A8" s="49"/>
      <c r="B8" s="49"/>
      <c r="C8" s="49"/>
      <c r="D8" s="49"/>
      <c r="E8" s="49"/>
      <c r="F8" s="49"/>
      <c r="G8" s="49"/>
      <c r="H8" s="49"/>
      <c r="I8" s="49"/>
      <c r="J8" s="49"/>
      <c r="K8" s="49"/>
      <c r="L8" s="49"/>
      <c r="M8" s="49"/>
      <c r="N8" s="49"/>
      <c r="O8" s="49"/>
      <c r="P8" s="49"/>
    </row>
    <row r="9" spans="1:16" s="13" customFormat="1" ht="15.75" customHeight="1">
      <c r="A9" s="149" t="s">
        <v>282</v>
      </c>
      <c r="B9" s="149"/>
      <c r="C9" s="149"/>
      <c r="D9" s="149"/>
      <c r="E9" s="149"/>
      <c r="F9" s="149"/>
      <c r="G9" s="149"/>
      <c r="H9" s="149"/>
      <c r="I9" s="50"/>
      <c r="J9" s="50"/>
      <c r="K9" s="150" t="s">
        <v>43</v>
      </c>
      <c r="L9" s="150"/>
      <c r="M9" s="150"/>
      <c r="N9" s="151">
        <f>P83</f>
        <v>0</v>
      </c>
      <c r="O9" s="151"/>
      <c r="P9" s="50" t="s">
        <v>27</v>
      </c>
    </row>
    <row r="10" spans="1:16" s="13" customFormat="1" ht="15.75" customHeight="1">
      <c r="A10" s="51"/>
      <c r="B10" s="51"/>
      <c r="C10" s="51"/>
      <c r="D10" s="52"/>
      <c r="E10" s="51"/>
      <c r="F10" s="51"/>
      <c r="G10" s="51"/>
      <c r="H10" s="51"/>
      <c r="I10" s="152" t="str">
        <f>PS_kopt!A14</f>
        <v>Tāme sastādīta: DATUMS</v>
      </c>
      <c r="J10" s="152"/>
      <c r="K10" s="152"/>
      <c r="L10" s="152"/>
      <c r="M10" s="152"/>
      <c r="N10" s="152"/>
      <c r="O10" s="152"/>
      <c r="P10" s="152"/>
    </row>
    <row r="11" spans="1:16" s="13" customFormat="1" ht="15.75" customHeight="1">
      <c r="A11" s="148" t="s">
        <v>44</v>
      </c>
      <c r="B11" s="148" t="s">
        <v>45</v>
      </c>
      <c r="C11" s="147" t="s">
        <v>68</v>
      </c>
      <c r="D11" s="148" t="s">
        <v>46</v>
      </c>
      <c r="E11" s="148" t="s">
        <v>47</v>
      </c>
      <c r="F11" s="147" t="s">
        <v>48</v>
      </c>
      <c r="G11" s="147"/>
      <c r="H11" s="147"/>
      <c r="I11" s="147"/>
      <c r="J11" s="147"/>
      <c r="K11" s="147"/>
      <c r="L11" s="147" t="s">
        <v>49</v>
      </c>
      <c r="M11" s="147"/>
      <c r="N11" s="147"/>
      <c r="O11" s="147"/>
      <c r="P11" s="147"/>
    </row>
    <row r="12" spans="1:16" s="13" customFormat="1" ht="71.25" customHeight="1">
      <c r="A12" s="148"/>
      <c r="B12" s="148"/>
      <c r="C12" s="147"/>
      <c r="D12" s="148"/>
      <c r="E12" s="148"/>
      <c r="F12" s="53" t="s">
        <v>64</v>
      </c>
      <c r="G12" s="53" t="s">
        <v>28</v>
      </c>
      <c r="H12" s="53" t="s">
        <v>29</v>
      </c>
      <c r="I12" s="53" t="s">
        <v>69</v>
      </c>
      <c r="J12" s="53" t="s">
        <v>30</v>
      </c>
      <c r="K12" s="53" t="s">
        <v>31</v>
      </c>
      <c r="L12" s="53" t="s">
        <v>65</v>
      </c>
      <c r="M12" s="53" t="s">
        <v>29</v>
      </c>
      <c r="N12" s="53" t="s">
        <v>69</v>
      </c>
      <c r="O12" s="53" t="s">
        <v>30</v>
      </c>
      <c r="P12" s="53" t="s">
        <v>32</v>
      </c>
    </row>
    <row r="13" spans="1:16" s="13" customFormat="1" ht="12.75">
      <c r="A13" s="39">
        <v>1</v>
      </c>
      <c r="B13" s="39">
        <v>2</v>
      </c>
      <c r="C13" s="39">
        <v>3</v>
      </c>
      <c r="D13" s="39">
        <v>4</v>
      </c>
      <c r="E13" s="39">
        <v>5</v>
      </c>
      <c r="F13" s="39">
        <v>6</v>
      </c>
      <c r="G13" s="39">
        <v>7</v>
      </c>
      <c r="H13" s="39">
        <v>8</v>
      </c>
      <c r="I13" s="39">
        <v>9</v>
      </c>
      <c r="J13" s="39">
        <v>10</v>
      </c>
      <c r="K13" s="39">
        <v>11</v>
      </c>
      <c r="L13" s="39">
        <v>12</v>
      </c>
      <c r="M13" s="39">
        <v>13</v>
      </c>
      <c r="N13" s="39">
        <v>14</v>
      </c>
      <c r="O13" s="39">
        <v>15</v>
      </c>
      <c r="P13" s="39">
        <v>16</v>
      </c>
    </row>
    <row r="14" spans="1:16" s="13" customFormat="1" ht="12.75">
      <c r="A14" s="39">
        <v>1</v>
      </c>
      <c r="B14" s="37"/>
      <c r="C14" s="103" t="s">
        <v>283</v>
      </c>
      <c r="D14" s="59"/>
      <c r="E14" s="59"/>
      <c r="F14" s="39"/>
      <c r="G14" s="39"/>
      <c r="H14" s="39"/>
      <c r="I14" s="39"/>
      <c r="J14" s="39"/>
      <c r="K14" s="39"/>
      <c r="L14" s="39"/>
      <c r="M14" s="39"/>
      <c r="N14" s="39"/>
      <c r="O14" s="39"/>
      <c r="P14" s="39"/>
    </row>
    <row r="15" spans="1:16" s="13" customFormat="1" ht="25.5">
      <c r="A15" s="36" t="s">
        <v>58</v>
      </c>
      <c r="B15" s="47" t="s">
        <v>107</v>
      </c>
      <c r="C15" s="120" t="s">
        <v>284</v>
      </c>
      <c r="D15" s="101" t="s">
        <v>81</v>
      </c>
      <c r="E15" s="102">
        <v>1</v>
      </c>
      <c r="F15" s="35"/>
      <c r="G15" s="40"/>
      <c r="H15" s="40"/>
      <c r="I15" s="40"/>
      <c r="J15" s="40"/>
      <c r="K15" s="55">
        <f t="shared" ref="K15:K30" si="0">ROUND(SUM(J15,I15,H15),2)</f>
        <v>0</v>
      </c>
      <c r="L15" s="55">
        <f t="shared" ref="L15:L30" si="1">ROUND(E15*F15,2)</f>
        <v>0</v>
      </c>
      <c r="M15" s="55">
        <f t="shared" ref="M15:M30" si="2">ROUND(E15*H15,2)</f>
        <v>0</v>
      </c>
      <c r="N15" s="55">
        <f t="shared" ref="N15:N30" si="3">ROUND(E15*I15,2)</f>
        <v>0</v>
      </c>
      <c r="O15" s="55">
        <f t="shared" ref="O15:O30" si="4">ROUND(E15*J15,2)</f>
        <v>0</v>
      </c>
      <c r="P15" s="55">
        <f t="shared" ref="P15:P30" si="5">ROUND(SUM(O15,N15,M15),2)</f>
        <v>0</v>
      </c>
    </row>
    <row r="16" spans="1:16" s="13" customFormat="1" ht="25.5">
      <c r="A16" s="36" t="s">
        <v>59</v>
      </c>
      <c r="B16" s="47" t="s">
        <v>107</v>
      </c>
      <c r="C16" s="120" t="s">
        <v>285</v>
      </c>
      <c r="D16" s="101" t="s">
        <v>81</v>
      </c>
      <c r="E16" s="61">
        <v>1</v>
      </c>
      <c r="F16" s="35"/>
      <c r="G16" s="40"/>
      <c r="H16" s="40"/>
      <c r="I16" s="35"/>
      <c r="J16" s="40"/>
      <c r="K16" s="55">
        <f t="shared" si="0"/>
        <v>0</v>
      </c>
      <c r="L16" s="55">
        <f t="shared" si="1"/>
        <v>0</v>
      </c>
      <c r="M16" s="55">
        <f t="shared" si="2"/>
        <v>0</v>
      </c>
      <c r="N16" s="55">
        <f t="shared" si="3"/>
        <v>0</v>
      </c>
      <c r="O16" s="55">
        <f t="shared" si="4"/>
        <v>0</v>
      </c>
      <c r="P16" s="55">
        <f t="shared" si="5"/>
        <v>0</v>
      </c>
    </row>
    <row r="17" spans="1:17" s="13" customFormat="1" ht="22.5">
      <c r="A17" s="36" t="s">
        <v>60</v>
      </c>
      <c r="B17" s="47" t="s">
        <v>107</v>
      </c>
      <c r="C17" s="120" t="s">
        <v>286</v>
      </c>
      <c r="D17" s="101" t="s">
        <v>81</v>
      </c>
      <c r="E17" s="61">
        <v>1</v>
      </c>
      <c r="F17" s="35"/>
      <c r="G17" s="40"/>
      <c r="H17" s="40"/>
      <c r="I17" s="35"/>
      <c r="J17" s="40"/>
      <c r="K17" s="55">
        <f t="shared" si="0"/>
        <v>0</v>
      </c>
      <c r="L17" s="55">
        <f t="shared" si="1"/>
        <v>0</v>
      </c>
      <c r="M17" s="55">
        <f t="shared" si="2"/>
        <v>0</v>
      </c>
      <c r="N17" s="55">
        <f t="shared" si="3"/>
        <v>0</v>
      </c>
      <c r="O17" s="55">
        <f t="shared" si="4"/>
        <v>0</v>
      </c>
      <c r="P17" s="55">
        <f t="shared" si="5"/>
        <v>0</v>
      </c>
    </row>
    <row r="18" spans="1:17" s="13" customFormat="1" ht="54">
      <c r="A18" s="36" t="s">
        <v>61</v>
      </c>
      <c r="B18" s="47" t="s">
        <v>107</v>
      </c>
      <c r="C18" s="123" t="s">
        <v>287</v>
      </c>
      <c r="D18" s="105" t="s">
        <v>81</v>
      </c>
      <c r="E18" s="61">
        <v>1</v>
      </c>
      <c r="F18" s="35"/>
      <c r="G18" s="40"/>
      <c r="H18" s="40"/>
      <c r="I18" s="35"/>
      <c r="J18" s="40"/>
      <c r="K18" s="55">
        <f t="shared" si="0"/>
        <v>0</v>
      </c>
      <c r="L18" s="55">
        <f t="shared" si="1"/>
        <v>0</v>
      </c>
      <c r="M18" s="55">
        <f t="shared" si="2"/>
        <v>0</v>
      </c>
      <c r="N18" s="55">
        <f t="shared" si="3"/>
        <v>0</v>
      </c>
      <c r="O18" s="55">
        <f t="shared" si="4"/>
        <v>0</v>
      </c>
      <c r="P18" s="55">
        <f t="shared" si="5"/>
        <v>0</v>
      </c>
      <c r="Q18" s="13" t="s">
        <v>126</v>
      </c>
    </row>
    <row r="19" spans="1:17" s="13" customFormat="1" ht="38.25">
      <c r="A19" s="36" t="s">
        <v>62</v>
      </c>
      <c r="B19" s="47" t="s">
        <v>107</v>
      </c>
      <c r="C19" s="123" t="s">
        <v>288</v>
      </c>
      <c r="D19" s="105" t="s">
        <v>81</v>
      </c>
      <c r="E19" s="61">
        <v>1</v>
      </c>
      <c r="F19" s="35"/>
      <c r="G19" s="40"/>
      <c r="H19" s="40"/>
      <c r="I19" s="40"/>
      <c r="J19" s="35"/>
      <c r="K19" s="55">
        <f t="shared" si="0"/>
        <v>0</v>
      </c>
      <c r="L19" s="55">
        <f t="shared" si="1"/>
        <v>0</v>
      </c>
      <c r="M19" s="55">
        <f t="shared" si="2"/>
        <v>0</v>
      </c>
      <c r="N19" s="55">
        <f t="shared" si="3"/>
        <v>0</v>
      </c>
      <c r="O19" s="55">
        <f t="shared" si="4"/>
        <v>0</v>
      </c>
      <c r="P19" s="55">
        <f t="shared" si="5"/>
        <v>0</v>
      </c>
    </row>
    <row r="20" spans="1:17" s="13" customFormat="1" ht="25.5">
      <c r="A20" s="36" t="s">
        <v>63</v>
      </c>
      <c r="B20" s="47" t="s">
        <v>107</v>
      </c>
      <c r="C20" s="123" t="s">
        <v>289</v>
      </c>
      <c r="D20" s="105" t="s">
        <v>81</v>
      </c>
      <c r="E20" s="60">
        <v>2</v>
      </c>
      <c r="F20" s="35"/>
      <c r="G20" s="40"/>
      <c r="H20" s="40"/>
      <c r="I20" s="35"/>
      <c r="J20" s="35"/>
      <c r="K20" s="55">
        <f t="shared" si="0"/>
        <v>0</v>
      </c>
      <c r="L20" s="55">
        <f t="shared" si="1"/>
        <v>0</v>
      </c>
      <c r="M20" s="55">
        <f t="shared" si="2"/>
        <v>0</v>
      </c>
      <c r="N20" s="55">
        <f t="shared" si="3"/>
        <v>0</v>
      </c>
      <c r="O20" s="55">
        <f t="shared" si="4"/>
        <v>0</v>
      </c>
      <c r="P20" s="55">
        <f t="shared" si="5"/>
        <v>0</v>
      </c>
    </row>
    <row r="21" spans="1:17" s="13" customFormat="1" ht="25.5">
      <c r="A21" s="36" t="s">
        <v>50</v>
      </c>
      <c r="B21" s="47" t="s">
        <v>107</v>
      </c>
      <c r="C21" s="123" t="s">
        <v>290</v>
      </c>
      <c r="D21" s="64" t="s">
        <v>81</v>
      </c>
      <c r="E21" s="60">
        <v>1</v>
      </c>
      <c r="F21" s="35"/>
      <c r="G21" s="40"/>
      <c r="H21" s="40"/>
      <c r="I21" s="35"/>
      <c r="J21" s="35"/>
      <c r="K21" s="55">
        <f t="shared" si="0"/>
        <v>0</v>
      </c>
      <c r="L21" s="55">
        <f t="shared" si="1"/>
        <v>0</v>
      </c>
      <c r="M21" s="55">
        <f t="shared" si="2"/>
        <v>0</v>
      </c>
      <c r="N21" s="55">
        <f t="shared" si="3"/>
        <v>0</v>
      </c>
      <c r="O21" s="55">
        <f t="shared" si="4"/>
        <v>0</v>
      </c>
      <c r="P21" s="55">
        <f t="shared" si="5"/>
        <v>0</v>
      </c>
    </row>
    <row r="22" spans="1:17" s="13" customFormat="1" ht="25.5">
      <c r="A22" s="36" t="s">
        <v>51</v>
      </c>
      <c r="B22" s="47" t="s">
        <v>107</v>
      </c>
      <c r="C22" s="123" t="s">
        <v>291</v>
      </c>
      <c r="D22" s="64" t="s">
        <v>81</v>
      </c>
      <c r="E22" s="106">
        <v>1</v>
      </c>
      <c r="F22" s="35"/>
      <c r="G22" s="40"/>
      <c r="H22" s="40"/>
      <c r="I22" s="40"/>
      <c r="J22" s="40"/>
      <c r="K22" s="55">
        <f t="shared" si="0"/>
        <v>0</v>
      </c>
      <c r="L22" s="55">
        <f t="shared" si="1"/>
        <v>0</v>
      </c>
      <c r="M22" s="55">
        <f t="shared" si="2"/>
        <v>0</v>
      </c>
      <c r="N22" s="55">
        <f t="shared" si="3"/>
        <v>0</v>
      </c>
      <c r="O22" s="55">
        <f t="shared" si="4"/>
        <v>0</v>
      </c>
      <c r="P22" s="55">
        <f t="shared" si="5"/>
        <v>0</v>
      </c>
    </row>
    <row r="23" spans="1:17" s="13" customFormat="1" ht="22.5">
      <c r="A23" s="36" t="s">
        <v>52</v>
      </c>
      <c r="B23" s="47" t="s">
        <v>107</v>
      </c>
      <c r="C23" s="123" t="s">
        <v>292</v>
      </c>
      <c r="D23" s="64" t="s">
        <v>81</v>
      </c>
      <c r="E23" s="61">
        <v>2</v>
      </c>
      <c r="F23" s="35"/>
      <c r="G23" s="40"/>
      <c r="H23" s="40"/>
      <c r="I23" s="35"/>
      <c r="J23" s="40"/>
      <c r="K23" s="55">
        <f t="shared" si="0"/>
        <v>0</v>
      </c>
      <c r="L23" s="55">
        <f t="shared" si="1"/>
        <v>0</v>
      </c>
      <c r="M23" s="55">
        <f t="shared" si="2"/>
        <v>0</v>
      </c>
      <c r="N23" s="55">
        <f t="shared" si="3"/>
        <v>0</v>
      </c>
      <c r="O23" s="55">
        <f t="shared" si="4"/>
        <v>0</v>
      </c>
      <c r="P23" s="55">
        <f t="shared" si="5"/>
        <v>0</v>
      </c>
    </row>
    <row r="24" spans="1:17" s="13" customFormat="1" ht="25.5">
      <c r="A24" s="36" t="s">
        <v>53</v>
      </c>
      <c r="B24" s="47" t="s">
        <v>107</v>
      </c>
      <c r="C24" s="123" t="s">
        <v>293</v>
      </c>
      <c r="D24" s="64" t="s">
        <v>81</v>
      </c>
      <c r="E24" s="106">
        <v>2</v>
      </c>
      <c r="F24" s="35"/>
      <c r="G24" s="40"/>
      <c r="H24" s="40"/>
      <c r="I24" s="35"/>
      <c r="J24" s="40"/>
      <c r="K24" s="55">
        <f t="shared" si="0"/>
        <v>0</v>
      </c>
      <c r="L24" s="55">
        <f t="shared" si="1"/>
        <v>0</v>
      </c>
      <c r="M24" s="55">
        <f t="shared" si="2"/>
        <v>0</v>
      </c>
      <c r="N24" s="55">
        <f t="shared" si="3"/>
        <v>0</v>
      </c>
      <c r="O24" s="55">
        <f t="shared" si="4"/>
        <v>0</v>
      </c>
      <c r="P24" s="55">
        <f t="shared" si="5"/>
        <v>0</v>
      </c>
    </row>
    <row r="25" spans="1:17" s="13" customFormat="1" ht="25.5">
      <c r="A25" s="36" t="s">
        <v>54</v>
      </c>
      <c r="B25" s="47" t="s">
        <v>107</v>
      </c>
      <c r="C25" s="123" t="s">
        <v>294</v>
      </c>
      <c r="D25" s="105" t="s">
        <v>81</v>
      </c>
      <c r="E25" s="106">
        <v>2</v>
      </c>
      <c r="F25" s="35"/>
      <c r="G25" s="40"/>
      <c r="H25" s="40"/>
      <c r="I25" s="35"/>
      <c r="J25" s="40"/>
      <c r="K25" s="55">
        <f t="shared" si="0"/>
        <v>0</v>
      </c>
      <c r="L25" s="55">
        <f t="shared" si="1"/>
        <v>0</v>
      </c>
      <c r="M25" s="55">
        <f t="shared" si="2"/>
        <v>0</v>
      </c>
      <c r="N25" s="55">
        <f t="shared" si="3"/>
        <v>0</v>
      </c>
      <c r="O25" s="55">
        <f t="shared" si="4"/>
        <v>0</v>
      </c>
      <c r="P25" s="55">
        <f t="shared" si="5"/>
        <v>0</v>
      </c>
      <c r="Q25" s="13" t="s">
        <v>126</v>
      </c>
    </row>
    <row r="26" spans="1:17" s="13" customFormat="1" ht="25.5">
      <c r="A26" s="36" t="s">
        <v>55</v>
      </c>
      <c r="B26" s="47" t="s">
        <v>107</v>
      </c>
      <c r="C26" s="123" t="s">
        <v>295</v>
      </c>
      <c r="D26" s="105" t="s">
        <v>81</v>
      </c>
      <c r="E26" s="106">
        <v>2</v>
      </c>
      <c r="F26" s="35"/>
      <c r="G26" s="40"/>
      <c r="H26" s="40"/>
      <c r="I26" s="40"/>
      <c r="J26" s="35"/>
      <c r="K26" s="55">
        <f t="shared" si="0"/>
        <v>0</v>
      </c>
      <c r="L26" s="55">
        <f t="shared" si="1"/>
        <v>0</v>
      </c>
      <c r="M26" s="55">
        <f t="shared" si="2"/>
        <v>0</v>
      </c>
      <c r="N26" s="55">
        <f t="shared" si="3"/>
        <v>0</v>
      </c>
      <c r="O26" s="55">
        <f t="shared" si="4"/>
        <v>0</v>
      </c>
      <c r="P26" s="55">
        <f t="shared" si="5"/>
        <v>0</v>
      </c>
    </row>
    <row r="27" spans="1:17" s="13" customFormat="1" ht="25.5">
      <c r="A27" s="36" t="s">
        <v>56</v>
      </c>
      <c r="B27" s="47" t="s">
        <v>107</v>
      </c>
      <c r="C27" s="123" t="s">
        <v>296</v>
      </c>
      <c r="D27" s="105" t="s">
        <v>81</v>
      </c>
      <c r="E27" s="106">
        <v>2</v>
      </c>
      <c r="F27" s="35"/>
      <c r="G27" s="40"/>
      <c r="H27" s="40"/>
      <c r="I27" s="35"/>
      <c r="J27" s="35"/>
      <c r="K27" s="55">
        <f t="shared" si="0"/>
        <v>0</v>
      </c>
      <c r="L27" s="55">
        <f t="shared" si="1"/>
        <v>0</v>
      </c>
      <c r="M27" s="55">
        <f t="shared" si="2"/>
        <v>0</v>
      </c>
      <c r="N27" s="55">
        <f t="shared" si="3"/>
        <v>0</v>
      </c>
      <c r="O27" s="55">
        <f t="shared" si="4"/>
        <v>0</v>
      </c>
      <c r="P27" s="55">
        <f t="shared" si="5"/>
        <v>0</v>
      </c>
    </row>
    <row r="28" spans="1:17" s="13" customFormat="1" ht="25.5">
      <c r="A28" s="36" t="s">
        <v>57</v>
      </c>
      <c r="B28" s="47" t="s">
        <v>107</v>
      </c>
      <c r="C28" s="123" t="s">
        <v>297</v>
      </c>
      <c r="D28" s="105" t="s">
        <v>81</v>
      </c>
      <c r="E28" s="106">
        <v>2</v>
      </c>
      <c r="F28" s="35"/>
      <c r="G28" s="40"/>
      <c r="H28" s="40"/>
      <c r="I28" s="35"/>
      <c r="J28" s="35"/>
      <c r="K28" s="55">
        <f t="shared" si="0"/>
        <v>0</v>
      </c>
      <c r="L28" s="55">
        <f t="shared" si="1"/>
        <v>0</v>
      </c>
      <c r="M28" s="55">
        <f t="shared" si="2"/>
        <v>0</v>
      </c>
      <c r="N28" s="55">
        <f t="shared" si="3"/>
        <v>0</v>
      </c>
      <c r="O28" s="55">
        <f t="shared" si="4"/>
        <v>0</v>
      </c>
      <c r="P28" s="55">
        <f t="shared" si="5"/>
        <v>0</v>
      </c>
    </row>
    <row r="29" spans="1:17" s="13" customFormat="1" ht="25.5">
      <c r="A29" s="36" t="s">
        <v>103</v>
      </c>
      <c r="B29" s="47" t="s">
        <v>107</v>
      </c>
      <c r="C29" s="123" t="s">
        <v>298</v>
      </c>
      <c r="D29" s="105" t="s">
        <v>81</v>
      </c>
      <c r="E29" s="106">
        <v>2</v>
      </c>
      <c r="F29" s="35"/>
      <c r="G29" s="40"/>
      <c r="H29" s="40"/>
      <c r="I29" s="40"/>
      <c r="J29" s="40"/>
      <c r="K29" s="55">
        <f t="shared" si="0"/>
        <v>0</v>
      </c>
      <c r="L29" s="55">
        <f t="shared" si="1"/>
        <v>0</v>
      </c>
      <c r="M29" s="55">
        <f t="shared" si="2"/>
        <v>0</v>
      </c>
      <c r="N29" s="55">
        <f t="shared" si="3"/>
        <v>0</v>
      </c>
      <c r="O29" s="55">
        <f t="shared" si="4"/>
        <v>0</v>
      </c>
      <c r="P29" s="55">
        <f t="shared" si="5"/>
        <v>0</v>
      </c>
    </row>
    <row r="30" spans="1:17" s="13" customFormat="1" ht="25.5">
      <c r="A30" s="36" t="s">
        <v>104</v>
      </c>
      <c r="B30" s="47" t="s">
        <v>107</v>
      </c>
      <c r="C30" s="123" t="s">
        <v>299</v>
      </c>
      <c r="D30" s="110" t="s">
        <v>82</v>
      </c>
      <c r="E30" s="106">
        <v>2</v>
      </c>
      <c r="F30" s="35"/>
      <c r="G30" s="40"/>
      <c r="H30" s="40"/>
      <c r="I30" s="35"/>
      <c r="J30" s="40"/>
      <c r="K30" s="55">
        <f t="shared" si="0"/>
        <v>0</v>
      </c>
      <c r="L30" s="55">
        <f t="shared" si="1"/>
        <v>0</v>
      </c>
      <c r="M30" s="55">
        <f t="shared" si="2"/>
        <v>0</v>
      </c>
      <c r="N30" s="55">
        <f t="shared" si="3"/>
        <v>0</v>
      </c>
      <c r="O30" s="55">
        <f t="shared" si="4"/>
        <v>0</v>
      </c>
      <c r="P30" s="55">
        <f t="shared" si="5"/>
        <v>0</v>
      </c>
    </row>
    <row r="31" spans="1:17" s="13" customFormat="1" ht="12.75">
      <c r="A31" s="39">
        <v>2</v>
      </c>
      <c r="B31" s="37"/>
      <c r="C31" s="103" t="s">
        <v>300</v>
      </c>
      <c r="D31" s="59"/>
      <c r="E31" s="59"/>
      <c r="F31" s="39"/>
      <c r="G31" s="40"/>
      <c r="H31" s="39"/>
      <c r="I31" s="39"/>
      <c r="J31" s="39"/>
      <c r="K31" s="39"/>
      <c r="L31" s="39"/>
      <c r="M31" s="39"/>
      <c r="N31" s="39"/>
      <c r="O31" s="39"/>
      <c r="P31" s="39"/>
    </row>
    <row r="32" spans="1:17" s="13" customFormat="1" ht="51">
      <c r="A32" s="36" t="s">
        <v>75</v>
      </c>
      <c r="B32" s="47" t="s">
        <v>107</v>
      </c>
      <c r="C32" s="123" t="s">
        <v>301</v>
      </c>
      <c r="D32" s="105" t="s">
        <v>81</v>
      </c>
      <c r="E32" s="106">
        <v>1</v>
      </c>
      <c r="F32" s="35"/>
      <c r="G32" s="40"/>
      <c r="H32" s="40"/>
      <c r="I32" s="35"/>
      <c r="J32" s="40"/>
      <c r="K32" s="55">
        <f t="shared" ref="K32:K49" si="6">ROUND(SUM(J32,I32,H32),2)</f>
        <v>0</v>
      </c>
      <c r="L32" s="55">
        <f t="shared" ref="L32:L49" si="7">ROUND(E32*F32,2)</f>
        <v>0</v>
      </c>
      <c r="M32" s="55">
        <f t="shared" ref="M32:M49" si="8">ROUND(E32*H32,2)</f>
        <v>0</v>
      </c>
      <c r="N32" s="55">
        <f t="shared" ref="N32:N49" si="9">ROUND(E32*I32,2)</f>
        <v>0</v>
      </c>
      <c r="O32" s="55">
        <f t="shared" ref="O32:O49" si="10">ROUND(E32*J32,2)</f>
        <v>0</v>
      </c>
      <c r="P32" s="55">
        <f t="shared" ref="P32:P49" si="11">ROUND(SUM(O32,N32,M32),2)</f>
        <v>0</v>
      </c>
    </row>
    <row r="33" spans="1:17" s="13" customFormat="1" ht="25.5">
      <c r="A33" s="36" t="s">
        <v>76</v>
      </c>
      <c r="B33" s="47" t="s">
        <v>107</v>
      </c>
      <c r="C33" s="123" t="s">
        <v>302</v>
      </c>
      <c r="D33" s="105" t="s">
        <v>81</v>
      </c>
      <c r="E33" s="109">
        <v>1</v>
      </c>
      <c r="F33" s="35"/>
      <c r="G33" s="40"/>
      <c r="H33" s="40"/>
      <c r="I33" s="35"/>
      <c r="J33" s="40"/>
      <c r="K33" s="55">
        <f t="shared" si="6"/>
        <v>0</v>
      </c>
      <c r="L33" s="55">
        <f t="shared" si="7"/>
        <v>0</v>
      </c>
      <c r="M33" s="55">
        <f t="shared" si="8"/>
        <v>0</v>
      </c>
      <c r="N33" s="55">
        <f t="shared" si="9"/>
        <v>0</v>
      </c>
      <c r="O33" s="55">
        <f t="shared" si="10"/>
        <v>0</v>
      </c>
      <c r="P33" s="55">
        <f t="shared" si="11"/>
        <v>0</v>
      </c>
      <c r="Q33" s="13" t="s">
        <v>126</v>
      </c>
    </row>
    <row r="34" spans="1:17" s="13" customFormat="1" ht="63.75">
      <c r="A34" s="36" t="s">
        <v>77</v>
      </c>
      <c r="B34" s="47" t="s">
        <v>107</v>
      </c>
      <c r="C34" s="123" t="s">
        <v>303</v>
      </c>
      <c r="D34" s="110" t="s">
        <v>81</v>
      </c>
      <c r="E34" s="106">
        <v>1</v>
      </c>
      <c r="F34" s="35"/>
      <c r="G34" s="40"/>
      <c r="H34" s="40"/>
      <c r="I34" s="40"/>
      <c r="J34" s="35"/>
      <c r="K34" s="55">
        <f t="shared" si="6"/>
        <v>0</v>
      </c>
      <c r="L34" s="55">
        <f t="shared" si="7"/>
        <v>0</v>
      </c>
      <c r="M34" s="55">
        <f t="shared" si="8"/>
        <v>0</v>
      </c>
      <c r="N34" s="55">
        <f t="shared" si="9"/>
        <v>0</v>
      </c>
      <c r="O34" s="55">
        <f t="shared" si="10"/>
        <v>0</v>
      </c>
      <c r="P34" s="55">
        <f t="shared" si="11"/>
        <v>0</v>
      </c>
    </row>
    <row r="35" spans="1:17" s="13" customFormat="1" ht="25.5">
      <c r="A35" s="36" t="s">
        <v>78</v>
      </c>
      <c r="B35" s="47" t="s">
        <v>107</v>
      </c>
      <c r="C35" s="123" t="s">
        <v>289</v>
      </c>
      <c r="D35" s="110" t="s">
        <v>81</v>
      </c>
      <c r="E35" s="106">
        <v>1</v>
      </c>
      <c r="F35" s="35"/>
      <c r="G35" s="40"/>
      <c r="H35" s="40"/>
      <c r="I35" s="35"/>
      <c r="J35" s="35"/>
      <c r="K35" s="55">
        <f t="shared" si="6"/>
        <v>0</v>
      </c>
      <c r="L35" s="55">
        <f t="shared" si="7"/>
        <v>0</v>
      </c>
      <c r="M35" s="55">
        <f t="shared" si="8"/>
        <v>0</v>
      </c>
      <c r="N35" s="55">
        <f t="shared" si="9"/>
        <v>0</v>
      </c>
      <c r="O35" s="55">
        <f t="shared" si="10"/>
        <v>0</v>
      </c>
      <c r="P35" s="55">
        <f t="shared" si="11"/>
        <v>0</v>
      </c>
    </row>
    <row r="36" spans="1:17" s="13" customFormat="1" ht="38.25">
      <c r="A36" s="36" t="s">
        <v>79</v>
      </c>
      <c r="B36" s="47" t="s">
        <v>107</v>
      </c>
      <c r="C36" s="123" t="s">
        <v>304</v>
      </c>
      <c r="D36" s="110" t="s">
        <v>81</v>
      </c>
      <c r="E36" s="106">
        <v>2</v>
      </c>
      <c r="F36" s="35"/>
      <c r="G36" s="40"/>
      <c r="H36" s="40"/>
      <c r="I36" s="35"/>
      <c r="J36" s="35"/>
      <c r="K36" s="55">
        <f t="shared" si="6"/>
        <v>0</v>
      </c>
      <c r="L36" s="55">
        <f t="shared" si="7"/>
        <v>0</v>
      </c>
      <c r="M36" s="55">
        <f t="shared" si="8"/>
        <v>0</v>
      </c>
      <c r="N36" s="55">
        <f t="shared" si="9"/>
        <v>0</v>
      </c>
      <c r="O36" s="55">
        <f t="shared" si="10"/>
        <v>0</v>
      </c>
      <c r="P36" s="55">
        <f t="shared" si="11"/>
        <v>0</v>
      </c>
    </row>
    <row r="37" spans="1:17" s="13" customFormat="1" ht="25.5">
      <c r="A37" s="36" t="s">
        <v>88</v>
      </c>
      <c r="B37" s="47" t="s">
        <v>107</v>
      </c>
      <c r="C37" s="123" t="s">
        <v>305</v>
      </c>
      <c r="D37" s="111" t="s">
        <v>81</v>
      </c>
      <c r="E37" s="112">
        <v>1</v>
      </c>
      <c r="F37" s="35"/>
      <c r="G37" s="40"/>
      <c r="H37" s="40"/>
      <c r="I37" s="35"/>
      <c r="J37" s="40"/>
      <c r="K37" s="55">
        <f t="shared" si="6"/>
        <v>0</v>
      </c>
      <c r="L37" s="55">
        <f t="shared" si="7"/>
        <v>0</v>
      </c>
      <c r="M37" s="55">
        <f t="shared" si="8"/>
        <v>0</v>
      </c>
      <c r="N37" s="55">
        <f t="shared" si="9"/>
        <v>0</v>
      </c>
      <c r="O37" s="55">
        <f t="shared" si="10"/>
        <v>0</v>
      </c>
      <c r="P37" s="55">
        <f t="shared" si="11"/>
        <v>0</v>
      </c>
    </row>
    <row r="38" spans="1:17" s="13" customFormat="1" ht="22.5">
      <c r="A38" s="36" t="s">
        <v>97</v>
      </c>
      <c r="B38" s="47" t="s">
        <v>107</v>
      </c>
      <c r="C38" s="123" t="s">
        <v>306</v>
      </c>
      <c r="D38" s="111" t="s">
        <v>81</v>
      </c>
      <c r="E38" s="61">
        <v>1</v>
      </c>
      <c r="F38" s="35"/>
      <c r="G38" s="40"/>
      <c r="H38" s="40"/>
      <c r="I38" s="35"/>
      <c r="J38" s="40"/>
      <c r="K38" s="55">
        <f t="shared" si="6"/>
        <v>0</v>
      </c>
      <c r="L38" s="55">
        <f t="shared" si="7"/>
        <v>0</v>
      </c>
      <c r="M38" s="55">
        <f t="shared" si="8"/>
        <v>0</v>
      </c>
      <c r="N38" s="55">
        <f t="shared" si="9"/>
        <v>0</v>
      </c>
      <c r="O38" s="55">
        <f t="shared" si="10"/>
        <v>0</v>
      </c>
      <c r="P38" s="55">
        <f t="shared" si="11"/>
        <v>0</v>
      </c>
    </row>
    <row r="39" spans="1:17" s="13" customFormat="1" ht="22.5">
      <c r="A39" s="36" t="s">
        <v>100</v>
      </c>
      <c r="B39" s="47" t="s">
        <v>107</v>
      </c>
      <c r="C39" s="123" t="s">
        <v>307</v>
      </c>
      <c r="D39" s="111" t="s">
        <v>81</v>
      </c>
      <c r="E39" s="61">
        <v>1</v>
      </c>
      <c r="F39" s="35"/>
      <c r="G39" s="40"/>
      <c r="H39" s="40"/>
      <c r="I39" s="35"/>
      <c r="J39" s="40"/>
      <c r="K39" s="55">
        <f t="shared" si="6"/>
        <v>0</v>
      </c>
      <c r="L39" s="55">
        <f t="shared" si="7"/>
        <v>0</v>
      </c>
      <c r="M39" s="55">
        <f t="shared" si="8"/>
        <v>0</v>
      </c>
      <c r="N39" s="55">
        <f t="shared" si="9"/>
        <v>0</v>
      </c>
      <c r="O39" s="55">
        <f t="shared" si="10"/>
        <v>0</v>
      </c>
      <c r="P39" s="55">
        <f t="shared" si="11"/>
        <v>0</v>
      </c>
    </row>
    <row r="40" spans="1:17" s="13" customFormat="1" ht="22.5">
      <c r="A40" s="36" t="s">
        <v>101</v>
      </c>
      <c r="B40" s="47" t="s">
        <v>107</v>
      </c>
      <c r="C40" s="123" t="s">
        <v>378</v>
      </c>
      <c r="D40" s="111" t="s">
        <v>81</v>
      </c>
      <c r="E40" s="61">
        <v>1</v>
      </c>
      <c r="F40" s="35"/>
      <c r="G40" s="40"/>
      <c r="H40" s="40"/>
      <c r="I40" s="35"/>
      <c r="J40" s="40"/>
      <c r="K40" s="55">
        <f t="shared" si="6"/>
        <v>0</v>
      </c>
      <c r="L40" s="55">
        <f t="shared" si="7"/>
        <v>0</v>
      </c>
      <c r="M40" s="55">
        <f t="shared" si="8"/>
        <v>0</v>
      </c>
      <c r="N40" s="55">
        <f t="shared" si="9"/>
        <v>0</v>
      </c>
      <c r="O40" s="55">
        <f t="shared" si="10"/>
        <v>0</v>
      </c>
      <c r="P40" s="55">
        <f t="shared" si="11"/>
        <v>0</v>
      </c>
    </row>
    <row r="41" spans="1:17" s="13" customFormat="1" ht="25.5">
      <c r="A41" s="36" t="s">
        <v>102</v>
      </c>
      <c r="B41" s="47" t="s">
        <v>107</v>
      </c>
      <c r="C41" s="123" t="s">
        <v>292</v>
      </c>
      <c r="D41" s="111" t="s">
        <v>81</v>
      </c>
      <c r="E41" s="112">
        <v>4</v>
      </c>
      <c r="F41" s="35"/>
      <c r="G41" s="40"/>
      <c r="H41" s="40"/>
      <c r="I41" s="35"/>
      <c r="J41" s="40"/>
      <c r="K41" s="55">
        <f t="shared" si="6"/>
        <v>0</v>
      </c>
      <c r="L41" s="55">
        <f t="shared" si="7"/>
        <v>0</v>
      </c>
      <c r="M41" s="55">
        <f t="shared" si="8"/>
        <v>0</v>
      </c>
      <c r="N41" s="55">
        <f t="shared" si="9"/>
        <v>0</v>
      </c>
      <c r="O41" s="55">
        <f t="shared" si="10"/>
        <v>0</v>
      </c>
      <c r="P41" s="55">
        <f t="shared" si="11"/>
        <v>0</v>
      </c>
    </row>
    <row r="42" spans="1:17" s="13" customFormat="1" ht="25.5">
      <c r="A42" s="36" t="s">
        <v>105</v>
      </c>
      <c r="B42" s="47" t="s">
        <v>107</v>
      </c>
      <c r="C42" s="123" t="s">
        <v>293</v>
      </c>
      <c r="D42" s="105" t="s">
        <v>81</v>
      </c>
      <c r="E42" s="61">
        <v>4</v>
      </c>
      <c r="F42" s="35"/>
      <c r="G42" s="40"/>
      <c r="H42" s="40"/>
      <c r="I42" s="35"/>
      <c r="J42" s="40"/>
      <c r="K42" s="55">
        <f t="shared" si="6"/>
        <v>0</v>
      </c>
      <c r="L42" s="55">
        <f t="shared" si="7"/>
        <v>0</v>
      </c>
      <c r="M42" s="55">
        <f t="shared" si="8"/>
        <v>0</v>
      </c>
      <c r="N42" s="55">
        <f t="shared" si="9"/>
        <v>0</v>
      </c>
      <c r="O42" s="55">
        <f t="shared" si="10"/>
        <v>0</v>
      </c>
      <c r="P42" s="55">
        <f t="shared" si="11"/>
        <v>0</v>
      </c>
      <c r="Q42" s="13" t="s">
        <v>126</v>
      </c>
    </row>
    <row r="43" spans="1:17" s="13" customFormat="1" ht="27">
      <c r="A43" s="36" t="s">
        <v>106</v>
      </c>
      <c r="B43" s="47" t="s">
        <v>107</v>
      </c>
      <c r="C43" s="123" t="s">
        <v>308</v>
      </c>
      <c r="D43" s="105" t="s">
        <v>81</v>
      </c>
      <c r="E43" s="61">
        <v>2</v>
      </c>
      <c r="F43" s="35"/>
      <c r="G43" s="40"/>
      <c r="H43" s="40"/>
      <c r="I43" s="40"/>
      <c r="J43" s="35"/>
      <c r="K43" s="55">
        <f t="shared" si="6"/>
        <v>0</v>
      </c>
      <c r="L43" s="55">
        <f t="shared" si="7"/>
        <v>0</v>
      </c>
      <c r="M43" s="55">
        <f t="shared" si="8"/>
        <v>0</v>
      </c>
      <c r="N43" s="55">
        <f t="shared" si="9"/>
        <v>0</v>
      </c>
      <c r="O43" s="55">
        <f t="shared" si="10"/>
        <v>0</v>
      </c>
      <c r="P43" s="55">
        <f t="shared" si="11"/>
        <v>0</v>
      </c>
    </row>
    <row r="44" spans="1:17" s="13" customFormat="1" ht="25.5">
      <c r="A44" s="36" t="s">
        <v>139</v>
      </c>
      <c r="B44" s="47" t="s">
        <v>107</v>
      </c>
      <c r="C44" s="123" t="s">
        <v>309</v>
      </c>
      <c r="D44" s="105" t="s">
        <v>81</v>
      </c>
      <c r="E44" s="61">
        <v>1</v>
      </c>
      <c r="F44" s="35"/>
      <c r="G44" s="40"/>
      <c r="H44" s="40"/>
      <c r="I44" s="35"/>
      <c r="J44" s="35"/>
      <c r="K44" s="55">
        <f t="shared" si="6"/>
        <v>0</v>
      </c>
      <c r="L44" s="55">
        <f t="shared" si="7"/>
        <v>0</v>
      </c>
      <c r="M44" s="55">
        <f t="shared" si="8"/>
        <v>0</v>
      </c>
      <c r="N44" s="55">
        <f t="shared" si="9"/>
        <v>0</v>
      </c>
      <c r="O44" s="55">
        <f t="shared" si="10"/>
        <v>0</v>
      </c>
      <c r="P44" s="55">
        <f t="shared" si="11"/>
        <v>0</v>
      </c>
    </row>
    <row r="45" spans="1:17" s="13" customFormat="1" ht="25.5">
      <c r="A45" s="36" t="s">
        <v>140</v>
      </c>
      <c r="B45" s="47" t="s">
        <v>107</v>
      </c>
      <c r="C45" s="123" t="s">
        <v>294</v>
      </c>
      <c r="D45" s="105" t="s">
        <v>81</v>
      </c>
      <c r="E45" s="61">
        <v>4</v>
      </c>
      <c r="F45" s="35"/>
      <c r="G45" s="40"/>
      <c r="H45" s="40"/>
      <c r="I45" s="35"/>
      <c r="J45" s="35"/>
      <c r="K45" s="55">
        <f t="shared" si="6"/>
        <v>0</v>
      </c>
      <c r="L45" s="55">
        <f t="shared" si="7"/>
        <v>0</v>
      </c>
      <c r="M45" s="55">
        <f t="shared" si="8"/>
        <v>0</v>
      </c>
      <c r="N45" s="55">
        <f t="shared" si="9"/>
        <v>0</v>
      </c>
      <c r="O45" s="55">
        <f t="shared" si="10"/>
        <v>0</v>
      </c>
      <c r="P45" s="55">
        <f t="shared" si="11"/>
        <v>0</v>
      </c>
    </row>
    <row r="46" spans="1:17" s="13" customFormat="1" ht="25.5">
      <c r="A46" s="36" t="s">
        <v>233</v>
      </c>
      <c r="B46" s="47" t="s">
        <v>107</v>
      </c>
      <c r="C46" s="123" t="s">
        <v>295</v>
      </c>
      <c r="D46" s="110" t="s">
        <v>81</v>
      </c>
      <c r="E46" s="106">
        <v>4</v>
      </c>
      <c r="F46" s="35"/>
      <c r="G46" s="40"/>
      <c r="H46" s="40"/>
      <c r="I46" s="35"/>
      <c r="J46" s="40"/>
      <c r="K46" s="55">
        <f t="shared" si="6"/>
        <v>0</v>
      </c>
      <c r="L46" s="55">
        <f t="shared" si="7"/>
        <v>0</v>
      </c>
      <c r="M46" s="55">
        <f t="shared" si="8"/>
        <v>0</v>
      </c>
      <c r="N46" s="55">
        <f t="shared" si="9"/>
        <v>0</v>
      </c>
      <c r="O46" s="55">
        <f t="shared" si="10"/>
        <v>0</v>
      </c>
      <c r="P46" s="55">
        <f t="shared" si="11"/>
        <v>0</v>
      </c>
    </row>
    <row r="47" spans="1:17" s="13" customFormat="1" ht="25.5">
      <c r="A47" s="36" t="s">
        <v>234</v>
      </c>
      <c r="B47" s="47" t="s">
        <v>107</v>
      </c>
      <c r="C47" s="123" t="s">
        <v>296</v>
      </c>
      <c r="D47" s="110" t="s">
        <v>81</v>
      </c>
      <c r="E47" s="106">
        <v>4</v>
      </c>
      <c r="F47" s="35"/>
      <c r="G47" s="40"/>
      <c r="H47" s="40"/>
      <c r="I47" s="35"/>
      <c r="J47" s="40"/>
      <c r="K47" s="55">
        <f t="shared" si="6"/>
        <v>0</v>
      </c>
      <c r="L47" s="55">
        <f t="shared" si="7"/>
        <v>0</v>
      </c>
      <c r="M47" s="55">
        <f t="shared" si="8"/>
        <v>0</v>
      </c>
      <c r="N47" s="55">
        <f t="shared" si="9"/>
        <v>0</v>
      </c>
      <c r="O47" s="55">
        <f t="shared" si="10"/>
        <v>0</v>
      </c>
      <c r="P47" s="55">
        <f t="shared" si="11"/>
        <v>0</v>
      </c>
    </row>
    <row r="48" spans="1:17" s="13" customFormat="1" ht="25.5">
      <c r="A48" s="36" t="s">
        <v>235</v>
      </c>
      <c r="B48" s="47" t="s">
        <v>107</v>
      </c>
      <c r="C48" s="123" t="s">
        <v>310</v>
      </c>
      <c r="D48" s="110" t="s">
        <v>81</v>
      </c>
      <c r="E48" s="106">
        <v>2</v>
      </c>
      <c r="F48" s="35"/>
      <c r="G48" s="40"/>
      <c r="H48" s="40"/>
      <c r="I48" s="35"/>
      <c r="J48" s="40"/>
      <c r="K48" s="55">
        <f t="shared" si="6"/>
        <v>0</v>
      </c>
      <c r="L48" s="55">
        <f t="shared" si="7"/>
        <v>0</v>
      </c>
      <c r="M48" s="55">
        <f t="shared" si="8"/>
        <v>0</v>
      </c>
      <c r="N48" s="55">
        <f t="shared" si="9"/>
        <v>0</v>
      </c>
      <c r="O48" s="55">
        <f t="shared" si="10"/>
        <v>0</v>
      </c>
      <c r="P48" s="55">
        <f t="shared" si="11"/>
        <v>0</v>
      </c>
    </row>
    <row r="49" spans="1:17" s="13" customFormat="1" ht="25.5">
      <c r="A49" s="36" t="s">
        <v>236</v>
      </c>
      <c r="B49" s="47" t="s">
        <v>107</v>
      </c>
      <c r="C49" s="123" t="s">
        <v>298</v>
      </c>
      <c r="D49" s="110" t="s">
        <v>81</v>
      </c>
      <c r="E49" s="61">
        <v>6</v>
      </c>
      <c r="F49" s="35"/>
      <c r="G49" s="40"/>
      <c r="H49" s="40"/>
      <c r="I49" s="35"/>
      <c r="J49" s="40"/>
      <c r="K49" s="55">
        <f t="shared" si="6"/>
        <v>0</v>
      </c>
      <c r="L49" s="55">
        <f t="shared" si="7"/>
        <v>0</v>
      </c>
      <c r="M49" s="55">
        <f t="shared" si="8"/>
        <v>0</v>
      </c>
      <c r="N49" s="55">
        <f t="shared" si="9"/>
        <v>0</v>
      </c>
      <c r="O49" s="55">
        <f t="shared" si="10"/>
        <v>0</v>
      </c>
      <c r="P49" s="55">
        <f t="shared" si="11"/>
        <v>0</v>
      </c>
    </row>
    <row r="50" spans="1:17" s="13" customFormat="1" ht="12.75">
      <c r="A50" s="39">
        <v>3</v>
      </c>
      <c r="B50" s="37"/>
      <c r="C50" s="103" t="s">
        <v>311</v>
      </c>
      <c r="D50" s="59"/>
      <c r="E50" s="59"/>
      <c r="F50" s="39"/>
      <c r="G50" s="40"/>
      <c r="H50" s="39"/>
      <c r="I50" s="39"/>
      <c r="J50" s="39"/>
      <c r="K50" s="39"/>
      <c r="L50" s="39"/>
      <c r="M50" s="39"/>
      <c r="N50" s="39"/>
      <c r="O50" s="39"/>
      <c r="P50" s="39"/>
    </row>
    <row r="51" spans="1:17" s="13" customFormat="1" ht="22.5">
      <c r="A51" s="36" t="s">
        <v>80</v>
      </c>
      <c r="B51" s="47" t="s">
        <v>107</v>
      </c>
      <c r="C51" s="123" t="s">
        <v>292</v>
      </c>
      <c r="D51" s="110" t="s">
        <v>81</v>
      </c>
      <c r="E51" s="106">
        <v>1</v>
      </c>
      <c r="F51" s="35"/>
      <c r="G51" s="40"/>
      <c r="H51" s="40"/>
      <c r="I51" s="35"/>
      <c r="J51" s="40"/>
      <c r="K51" s="55">
        <f>ROUND(SUM(J51,I51,H51),2)</f>
        <v>0</v>
      </c>
      <c r="L51" s="55">
        <f>ROUND(E51*F51,2)</f>
        <v>0</v>
      </c>
      <c r="M51" s="55">
        <f>ROUND(E51*H51,2)</f>
        <v>0</v>
      </c>
      <c r="N51" s="55">
        <f>ROUND(E51*I51,2)</f>
        <v>0</v>
      </c>
      <c r="O51" s="55">
        <f>ROUND(E51*J51,2)</f>
        <v>0</v>
      </c>
      <c r="P51" s="55">
        <f>ROUND(SUM(O51,N51,M51),2)</f>
        <v>0</v>
      </c>
    </row>
    <row r="52" spans="1:17" s="13" customFormat="1" ht="22.5">
      <c r="A52" s="36" t="s">
        <v>2</v>
      </c>
      <c r="B52" s="47" t="s">
        <v>107</v>
      </c>
      <c r="C52" s="123" t="s">
        <v>312</v>
      </c>
      <c r="D52" s="110" t="s">
        <v>81</v>
      </c>
      <c r="E52" s="106">
        <v>1</v>
      </c>
      <c r="F52" s="35"/>
      <c r="G52" s="40"/>
      <c r="H52" s="40"/>
      <c r="I52" s="35"/>
      <c r="J52" s="40"/>
      <c r="K52" s="55">
        <f>ROUND(SUM(J52,I52,H52),2)</f>
        <v>0</v>
      </c>
      <c r="L52" s="55">
        <f>ROUND(E52*F52,2)</f>
        <v>0</v>
      </c>
      <c r="M52" s="55">
        <f>ROUND(E52*H52,2)</f>
        <v>0</v>
      </c>
      <c r="N52" s="55">
        <f>ROUND(E52*I52,2)</f>
        <v>0</v>
      </c>
      <c r="O52" s="55">
        <f>ROUND(E52*J52,2)</f>
        <v>0</v>
      </c>
      <c r="P52" s="55">
        <f>ROUND(SUM(O52,N52,M52),2)</f>
        <v>0</v>
      </c>
      <c r="Q52" s="13" t="s">
        <v>126</v>
      </c>
    </row>
    <row r="53" spans="1:17" s="13" customFormat="1" ht="12.75">
      <c r="A53" s="39">
        <v>4</v>
      </c>
      <c r="B53" s="37"/>
      <c r="C53" s="98" t="s">
        <v>313</v>
      </c>
      <c r="D53" s="59"/>
      <c r="E53" s="59"/>
      <c r="F53" s="39"/>
      <c r="G53" s="40"/>
      <c r="H53" s="39"/>
      <c r="I53" s="39"/>
      <c r="J53" s="39"/>
      <c r="K53" s="39"/>
      <c r="L53" s="39"/>
      <c r="M53" s="39"/>
      <c r="N53" s="39"/>
      <c r="O53" s="39"/>
      <c r="P53" s="39"/>
    </row>
    <row r="54" spans="1:17" s="13" customFormat="1" ht="22.5">
      <c r="A54" s="36" t="s">
        <v>23</v>
      </c>
      <c r="B54" s="47" t="s">
        <v>107</v>
      </c>
      <c r="C54" s="120" t="s">
        <v>314</v>
      </c>
      <c r="D54" s="107" t="s">
        <v>82</v>
      </c>
      <c r="E54" s="106">
        <v>1</v>
      </c>
      <c r="F54" s="35"/>
      <c r="G54" s="40"/>
      <c r="H54" s="40"/>
      <c r="I54" s="40"/>
      <c r="J54" s="35"/>
      <c r="K54" s="55">
        <f>ROUND(SUM(J54,I54,H54),2)</f>
        <v>0</v>
      </c>
      <c r="L54" s="55">
        <f>ROUND(E54*F54,2)</f>
        <v>0</v>
      </c>
      <c r="M54" s="55">
        <f>ROUND(E54*H54,2)</f>
        <v>0</v>
      </c>
      <c r="N54" s="55">
        <f>ROUND(E54*I54,2)</f>
        <v>0</v>
      </c>
      <c r="O54" s="55">
        <f>ROUND(E54*J54,2)</f>
        <v>0</v>
      </c>
      <c r="P54" s="55">
        <f>ROUND(SUM(O54,N54,M54),2)</f>
        <v>0</v>
      </c>
    </row>
    <row r="55" spans="1:17" s="13" customFormat="1" ht="22.5">
      <c r="A55" s="36" t="s">
        <v>22</v>
      </c>
      <c r="B55" s="47" t="s">
        <v>107</v>
      </c>
      <c r="C55" s="120" t="s">
        <v>315</v>
      </c>
      <c r="D55" s="107" t="s">
        <v>82</v>
      </c>
      <c r="E55" s="106">
        <v>1</v>
      </c>
      <c r="F55" s="35"/>
      <c r="G55" s="40"/>
      <c r="H55" s="40"/>
      <c r="I55" s="35"/>
      <c r="J55" s="35"/>
      <c r="K55" s="55">
        <f>ROUND(SUM(J55,I55,H55),2)</f>
        <v>0</v>
      </c>
      <c r="L55" s="55">
        <f>ROUND(E55*F55,2)</f>
        <v>0</v>
      </c>
      <c r="M55" s="55">
        <f>ROUND(E55*H55,2)</f>
        <v>0</v>
      </c>
      <c r="N55" s="55">
        <f>ROUND(E55*I55,2)</f>
        <v>0</v>
      </c>
      <c r="O55" s="55">
        <f>ROUND(E55*J55,2)</f>
        <v>0</v>
      </c>
      <c r="P55" s="55">
        <f>ROUND(SUM(O55,N55,M55),2)</f>
        <v>0</v>
      </c>
    </row>
    <row r="56" spans="1:17" s="13" customFormat="1" ht="22.5">
      <c r="A56" s="36" t="s">
        <v>24</v>
      </c>
      <c r="B56" s="47" t="s">
        <v>107</v>
      </c>
      <c r="C56" s="120" t="s">
        <v>316</v>
      </c>
      <c r="D56" s="107" t="s">
        <v>82</v>
      </c>
      <c r="E56" s="61">
        <v>1</v>
      </c>
      <c r="F56" s="35"/>
      <c r="G56" s="40"/>
      <c r="H56" s="40"/>
      <c r="I56" s="35"/>
      <c r="J56" s="35"/>
      <c r="K56" s="55">
        <f>ROUND(SUM(J56,I56,H56),2)</f>
        <v>0</v>
      </c>
      <c r="L56" s="55">
        <f>ROUND(E56*F56,2)</f>
        <v>0</v>
      </c>
      <c r="M56" s="55">
        <f>ROUND(E56*H56,2)</f>
        <v>0</v>
      </c>
      <c r="N56" s="55">
        <f>ROUND(E56*I56,2)</f>
        <v>0</v>
      </c>
      <c r="O56" s="55">
        <f>ROUND(E56*J56,2)</f>
        <v>0</v>
      </c>
      <c r="P56" s="55">
        <f>ROUND(SUM(O56,N56,M56),2)</f>
        <v>0</v>
      </c>
    </row>
    <row r="57" spans="1:17" s="13" customFormat="1" ht="25.5">
      <c r="A57" s="36" t="s">
        <v>98</v>
      </c>
      <c r="B57" s="47" t="s">
        <v>107</v>
      </c>
      <c r="C57" s="120" t="s">
        <v>274</v>
      </c>
      <c r="D57" s="107" t="s">
        <v>82</v>
      </c>
      <c r="E57" s="61">
        <v>1</v>
      </c>
      <c r="F57" s="35"/>
      <c r="G57" s="40"/>
      <c r="H57" s="40"/>
      <c r="I57" s="35"/>
      <c r="J57" s="40"/>
      <c r="K57" s="55">
        <f>ROUND(SUM(J57,I57,H57),2)</f>
        <v>0</v>
      </c>
      <c r="L57" s="55">
        <f>ROUND(E57*F57,2)</f>
        <v>0</v>
      </c>
      <c r="M57" s="55">
        <f>ROUND(E57*H57,2)</f>
        <v>0</v>
      </c>
      <c r="N57" s="55">
        <f>ROUND(E57*I57,2)</f>
        <v>0</v>
      </c>
      <c r="O57" s="55">
        <f>ROUND(E57*J57,2)</f>
        <v>0</v>
      </c>
      <c r="P57" s="55">
        <f>ROUND(SUM(O57,N57,M57),2)</f>
        <v>0</v>
      </c>
    </row>
    <row r="58" spans="1:17" s="13" customFormat="1" ht="22.5">
      <c r="A58" s="36" t="s">
        <v>99</v>
      </c>
      <c r="B58" s="47" t="s">
        <v>107</v>
      </c>
      <c r="C58" s="120" t="s">
        <v>317</v>
      </c>
      <c r="D58" s="107" t="s">
        <v>82</v>
      </c>
      <c r="E58" s="60">
        <v>1</v>
      </c>
      <c r="F58" s="35"/>
      <c r="G58" s="40"/>
      <c r="H58" s="40"/>
      <c r="I58" s="35"/>
      <c r="J58" s="40"/>
      <c r="K58" s="55">
        <f>ROUND(SUM(J58,I58,H58),2)</f>
        <v>0</v>
      </c>
      <c r="L58" s="55">
        <f>ROUND(E58*F58,2)</f>
        <v>0</v>
      </c>
      <c r="M58" s="55">
        <f>ROUND(E58*H58,2)</f>
        <v>0</v>
      </c>
      <c r="N58" s="55">
        <f>ROUND(E58*I58,2)</f>
        <v>0</v>
      </c>
      <c r="O58" s="55">
        <f>ROUND(E58*J58,2)</f>
        <v>0</v>
      </c>
      <c r="P58" s="55">
        <f>ROUND(SUM(O58,N58,M58),2)</f>
        <v>0</v>
      </c>
    </row>
    <row r="59" spans="1:17" s="13" customFormat="1" ht="12.75">
      <c r="A59" s="36"/>
      <c r="B59" s="47"/>
      <c r="C59" s="98" t="s">
        <v>318</v>
      </c>
      <c r="D59" s="59"/>
      <c r="E59" s="59"/>
      <c r="F59" s="35"/>
      <c r="G59" s="40"/>
      <c r="H59" s="40"/>
      <c r="I59" s="35"/>
      <c r="J59" s="40"/>
      <c r="K59" s="55"/>
      <c r="L59" s="55"/>
      <c r="M59" s="55"/>
      <c r="N59" s="55"/>
      <c r="O59" s="55"/>
      <c r="P59" s="55"/>
    </row>
    <row r="60" spans="1:17" s="13" customFormat="1" ht="12.75">
      <c r="A60" s="39">
        <v>5</v>
      </c>
      <c r="B60" s="37"/>
      <c r="C60" s="39" t="s">
        <v>319</v>
      </c>
      <c r="D60" s="105"/>
      <c r="E60" s="60"/>
      <c r="F60" s="39"/>
      <c r="G60" s="40"/>
      <c r="H60" s="39"/>
      <c r="I60" s="39"/>
      <c r="J60" s="39"/>
      <c r="K60" s="39"/>
      <c r="L60" s="39"/>
      <c r="M60" s="39"/>
      <c r="N60" s="39"/>
      <c r="O60" s="39"/>
      <c r="P60" s="39"/>
    </row>
    <row r="61" spans="1:17" s="13" customFormat="1" ht="38.25">
      <c r="A61" s="36" t="s">
        <v>25</v>
      </c>
      <c r="B61" s="47" t="s">
        <v>107</v>
      </c>
      <c r="C61" s="123" t="s">
        <v>320</v>
      </c>
      <c r="D61" s="64" t="s">
        <v>66</v>
      </c>
      <c r="E61" s="144">
        <v>6</v>
      </c>
      <c r="F61" s="35"/>
      <c r="G61" s="40"/>
      <c r="H61" s="40"/>
      <c r="I61" s="35"/>
      <c r="J61" s="40"/>
      <c r="K61" s="55">
        <f t="shared" ref="K61:K65" si="12">ROUND(SUM(J61,I61,H61),2)</f>
        <v>0</v>
      </c>
      <c r="L61" s="55">
        <f t="shared" ref="L61:L65" si="13">ROUND(E61*F61,2)</f>
        <v>0</v>
      </c>
      <c r="M61" s="55">
        <f t="shared" ref="M61:M65" si="14">ROUND(E61*H61,2)</f>
        <v>0</v>
      </c>
      <c r="N61" s="55">
        <f t="shared" ref="N61:N65" si="15">ROUND(E61*I61,2)</f>
        <v>0</v>
      </c>
      <c r="O61" s="55">
        <f t="shared" ref="O61:O65" si="16">ROUND(E61*J61,2)</f>
        <v>0</v>
      </c>
      <c r="P61" s="55">
        <f t="shared" ref="P61:P65" si="17">ROUND(SUM(O61,N61,M61),2)</f>
        <v>0</v>
      </c>
    </row>
    <row r="62" spans="1:17" s="13" customFormat="1" ht="38.25">
      <c r="A62" s="36" t="s">
        <v>110</v>
      </c>
      <c r="B62" s="47" t="s">
        <v>107</v>
      </c>
      <c r="C62" s="123" t="s">
        <v>321</v>
      </c>
      <c r="D62" s="64" t="s">
        <v>66</v>
      </c>
      <c r="E62" s="124">
        <v>3</v>
      </c>
      <c r="F62" s="35"/>
      <c r="G62" s="40"/>
      <c r="H62" s="40"/>
      <c r="I62" s="35"/>
      <c r="J62" s="40"/>
      <c r="K62" s="55">
        <f t="shared" si="12"/>
        <v>0</v>
      </c>
      <c r="L62" s="55">
        <f t="shared" si="13"/>
        <v>0</v>
      </c>
      <c r="M62" s="55">
        <f t="shared" si="14"/>
        <v>0</v>
      </c>
      <c r="N62" s="55">
        <f t="shared" si="15"/>
        <v>0</v>
      </c>
      <c r="O62" s="55">
        <f t="shared" si="16"/>
        <v>0</v>
      </c>
      <c r="P62" s="55">
        <f t="shared" si="17"/>
        <v>0</v>
      </c>
    </row>
    <row r="63" spans="1:17" s="13" customFormat="1" ht="38.25">
      <c r="A63" s="36" t="s">
        <v>114</v>
      </c>
      <c r="B63" s="47" t="s">
        <v>107</v>
      </c>
      <c r="C63" s="123" t="s">
        <v>322</v>
      </c>
      <c r="D63" s="105" t="s">
        <v>66</v>
      </c>
      <c r="E63" s="124">
        <v>12</v>
      </c>
      <c r="F63" s="35"/>
      <c r="G63" s="40"/>
      <c r="H63" s="40"/>
      <c r="I63" s="35"/>
      <c r="J63" s="40"/>
      <c r="K63" s="55">
        <f t="shared" si="12"/>
        <v>0</v>
      </c>
      <c r="L63" s="55">
        <f t="shared" si="13"/>
        <v>0</v>
      </c>
      <c r="M63" s="55">
        <f t="shared" si="14"/>
        <v>0</v>
      </c>
      <c r="N63" s="55">
        <f t="shared" si="15"/>
        <v>0</v>
      </c>
      <c r="O63" s="55">
        <f t="shared" si="16"/>
        <v>0</v>
      </c>
      <c r="P63" s="55">
        <f t="shared" si="17"/>
        <v>0</v>
      </c>
    </row>
    <row r="64" spans="1:17" s="13" customFormat="1" ht="22.5">
      <c r="A64" s="36" t="s">
        <v>159</v>
      </c>
      <c r="B64" s="47" t="s">
        <v>107</v>
      </c>
      <c r="C64" s="123" t="s">
        <v>323</v>
      </c>
      <c r="D64" s="111" t="s">
        <v>66</v>
      </c>
      <c r="E64" s="124">
        <f>SUM(E61:E63)</f>
        <v>21</v>
      </c>
      <c r="F64" s="35"/>
      <c r="G64" s="40"/>
      <c r="H64" s="40"/>
      <c r="I64" s="35"/>
      <c r="J64" s="40"/>
      <c r="K64" s="55">
        <f t="shared" si="12"/>
        <v>0</v>
      </c>
      <c r="L64" s="55">
        <f t="shared" si="13"/>
        <v>0</v>
      </c>
      <c r="M64" s="55">
        <f t="shared" si="14"/>
        <v>0</v>
      </c>
      <c r="N64" s="55">
        <f t="shared" si="15"/>
        <v>0</v>
      </c>
      <c r="O64" s="55">
        <f t="shared" si="16"/>
        <v>0</v>
      </c>
      <c r="P64" s="55">
        <f t="shared" si="17"/>
        <v>0</v>
      </c>
    </row>
    <row r="65" spans="1:16" s="13" customFormat="1" ht="22.5">
      <c r="A65" s="36" t="s">
        <v>262</v>
      </c>
      <c r="B65" s="47" t="s">
        <v>107</v>
      </c>
      <c r="C65" s="125" t="s">
        <v>324</v>
      </c>
      <c r="D65" s="105" t="s">
        <v>66</v>
      </c>
      <c r="E65" s="124">
        <f>E64</f>
        <v>21</v>
      </c>
      <c r="F65" s="35"/>
      <c r="G65" s="40"/>
      <c r="H65" s="40"/>
      <c r="I65" s="35"/>
      <c r="J65" s="40"/>
      <c r="K65" s="55">
        <f t="shared" si="12"/>
        <v>0</v>
      </c>
      <c r="L65" s="55">
        <f t="shared" si="13"/>
        <v>0</v>
      </c>
      <c r="M65" s="55">
        <f t="shared" si="14"/>
        <v>0</v>
      </c>
      <c r="N65" s="55">
        <f t="shared" si="15"/>
        <v>0</v>
      </c>
      <c r="O65" s="55">
        <f t="shared" si="16"/>
        <v>0</v>
      </c>
      <c r="P65" s="55">
        <f t="shared" si="17"/>
        <v>0</v>
      </c>
    </row>
    <row r="66" spans="1:16" s="13" customFormat="1" ht="22.5">
      <c r="A66" s="36" t="s">
        <v>263</v>
      </c>
      <c r="B66" s="47" t="s">
        <v>107</v>
      </c>
      <c r="C66" s="125" t="s">
        <v>325</v>
      </c>
      <c r="D66" s="64" t="s">
        <v>82</v>
      </c>
      <c r="E66" s="126">
        <v>1</v>
      </c>
      <c r="F66" s="35"/>
      <c r="G66" s="40"/>
      <c r="H66" s="40"/>
      <c r="I66" s="35"/>
      <c r="J66" s="40"/>
      <c r="K66" s="55">
        <f t="shared" ref="K66:K69" si="18">ROUND(SUM(J66,I66,H66),2)</f>
        <v>0</v>
      </c>
      <c r="L66" s="55">
        <f t="shared" ref="L66:L69" si="19">ROUND(E66*F66,2)</f>
        <v>0</v>
      </c>
      <c r="M66" s="55">
        <f t="shared" ref="M66:M69" si="20">ROUND(E66*H66,2)</f>
        <v>0</v>
      </c>
      <c r="N66" s="55">
        <f t="shared" ref="N66:N69" si="21">ROUND(E66*I66,2)</f>
        <v>0</v>
      </c>
      <c r="O66" s="55">
        <f t="shared" ref="O66:O69" si="22">ROUND(E66*J66,2)</f>
        <v>0</v>
      </c>
      <c r="P66" s="55">
        <f t="shared" ref="P66:P69" si="23">ROUND(SUM(O66,N66,M66),2)</f>
        <v>0</v>
      </c>
    </row>
    <row r="67" spans="1:16" s="13" customFormat="1" ht="22.5">
      <c r="A67" s="36" t="s">
        <v>264</v>
      </c>
      <c r="B67" s="47" t="s">
        <v>107</v>
      </c>
      <c r="C67" s="125" t="s">
        <v>326</v>
      </c>
      <c r="D67" s="111" t="s">
        <v>82</v>
      </c>
      <c r="E67" s="126">
        <v>1</v>
      </c>
      <c r="F67" s="35"/>
      <c r="G67" s="40"/>
      <c r="H67" s="40"/>
      <c r="I67" s="35"/>
      <c r="J67" s="40"/>
      <c r="K67" s="55">
        <f t="shared" si="18"/>
        <v>0</v>
      </c>
      <c r="L67" s="55">
        <f t="shared" si="19"/>
        <v>0</v>
      </c>
      <c r="M67" s="55">
        <f t="shared" si="20"/>
        <v>0</v>
      </c>
      <c r="N67" s="55">
        <f t="shared" si="21"/>
        <v>0</v>
      </c>
      <c r="O67" s="55">
        <f t="shared" si="22"/>
        <v>0</v>
      </c>
      <c r="P67" s="55">
        <f t="shared" si="23"/>
        <v>0</v>
      </c>
    </row>
    <row r="68" spans="1:16" s="13" customFormat="1" ht="22.5">
      <c r="A68" s="36" t="s">
        <v>265</v>
      </c>
      <c r="B68" s="47" t="s">
        <v>107</v>
      </c>
      <c r="C68" s="125" t="s">
        <v>327</v>
      </c>
      <c r="D68" s="111" t="s">
        <v>82</v>
      </c>
      <c r="E68" s="126">
        <v>1</v>
      </c>
      <c r="F68" s="35"/>
      <c r="G68" s="40"/>
      <c r="H68" s="40"/>
      <c r="I68" s="35"/>
      <c r="J68" s="40"/>
      <c r="K68" s="55">
        <f t="shared" si="18"/>
        <v>0</v>
      </c>
      <c r="L68" s="55">
        <f t="shared" si="19"/>
        <v>0</v>
      </c>
      <c r="M68" s="55">
        <f t="shared" si="20"/>
        <v>0</v>
      </c>
      <c r="N68" s="55">
        <f t="shared" si="21"/>
        <v>0</v>
      </c>
      <c r="O68" s="55">
        <f t="shared" si="22"/>
        <v>0</v>
      </c>
      <c r="P68" s="55">
        <f t="shared" si="23"/>
        <v>0</v>
      </c>
    </row>
    <row r="69" spans="1:16" s="13" customFormat="1" ht="25.5">
      <c r="A69" s="36" t="s">
        <v>266</v>
      </c>
      <c r="B69" s="47" t="s">
        <v>107</v>
      </c>
      <c r="C69" s="125" t="s">
        <v>328</v>
      </c>
      <c r="D69" s="111" t="s">
        <v>82</v>
      </c>
      <c r="E69" s="126">
        <v>1</v>
      </c>
      <c r="F69" s="35"/>
      <c r="G69" s="40"/>
      <c r="H69" s="40"/>
      <c r="I69" s="35"/>
      <c r="J69" s="40"/>
      <c r="K69" s="55">
        <f t="shared" si="18"/>
        <v>0</v>
      </c>
      <c r="L69" s="55">
        <f t="shared" si="19"/>
        <v>0</v>
      </c>
      <c r="M69" s="55">
        <f t="shared" si="20"/>
        <v>0</v>
      </c>
      <c r="N69" s="55">
        <f t="shared" si="21"/>
        <v>0</v>
      </c>
      <c r="O69" s="55">
        <f t="shared" si="22"/>
        <v>0</v>
      </c>
      <c r="P69" s="55">
        <f t="shared" si="23"/>
        <v>0</v>
      </c>
    </row>
    <row r="70" spans="1:16" s="13" customFormat="1" ht="25.5">
      <c r="A70" s="36" t="s">
        <v>267</v>
      </c>
      <c r="B70" s="47" t="s">
        <v>107</v>
      </c>
      <c r="C70" s="125" t="s">
        <v>329</v>
      </c>
      <c r="D70" s="127" t="s">
        <v>82</v>
      </c>
      <c r="E70" s="126">
        <v>1</v>
      </c>
      <c r="F70" s="35"/>
      <c r="G70" s="40"/>
      <c r="H70" s="40"/>
      <c r="I70" s="35"/>
      <c r="J70" s="40"/>
      <c r="K70" s="55">
        <f t="shared" ref="K70" si="24">ROUND(SUM(J70,I70,H70),2)</f>
        <v>0</v>
      </c>
      <c r="L70" s="55">
        <f t="shared" ref="L70" si="25">ROUND(E70*F70,2)</f>
        <v>0</v>
      </c>
      <c r="M70" s="55">
        <f t="shared" ref="M70" si="26">ROUND(E70*H70,2)</f>
        <v>0</v>
      </c>
      <c r="N70" s="55">
        <f t="shared" ref="N70" si="27">ROUND(E70*I70,2)</f>
        <v>0</v>
      </c>
      <c r="O70" s="55">
        <f t="shared" ref="O70" si="28">ROUND(E70*J70,2)</f>
        <v>0</v>
      </c>
      <c r="P70" s="55">
        <f t="shared" ref="P70" si="29">ROUND(SUM(O70,N70,M70),2)</f>
        <v>0</v>
      </c>
    </row>
    <row r="71" spans="1:16" s="13" customFormat="1" ht="12.75">
      <c r="A71" s="36"/>
      <c r="B71" s="47"/>
      <c r="C71" s="98" t="s">
        <v>330</v>
      </c>
      <c r="D71" s="59"/>
      <c r="E71" s="59"/>
      <c r="F71" s="35"/>
      <c r="G71" s="40"/>
      <c r="H71" s="40"/>
      <c r="I71" s="35"/>
      <c r="J71" s="40"/>
      <c r="K71" s="55"/>
      <c r="L71" s="55"/>
      <c r="M71" s="55"/>
      <c r="N71" s="55"/>
      <c r="O71" s="55"/>
      <c r="P71" s="55"/>
    </row>
    <row r="72" spans="1:16" s="13" customFormat="1" ht="12.75">
      <c r="A72" s="39">
        <v>6</v>
      </c>
      <c r="B72" s="37"/>
      <c r="C72" s="39" t="s">
        <v>331</v>
      </c>
      <c r="D72" s="105"/>
      <c r="E72" s="60"/>
      <c r="F72" s="39"/>
      <c r="G72" s="40"/>
      <c r="H72" s="39"/>
      <c r="I72" s="39"/>
      <c r="J72" s="39"/>
      <c r="K72" s="39"/>
      <c r="L72" s="39"/>
      <c r="M72" s="39"/>
      <c r="N72" s="39"/>
      <c r="O72" s="39"/>
      <c r="P72" s="39"/>
    </row>
    <row r="73" spans="1:16" s="13" customFormat="1" ht="38.25">
      <c r="A73" s="36" t="s">
        <v>83</v>
      </c>
      <c r="B73" s="47" t="s">
        <v>107</v>
      </c>
      <c r="C73" s="125" t="s">
        <v>332</v>
      </c>
      <c r="D73" s="145" t="s">
        <v>66</v>
      </c>
      <c r="E73" s="126">
        <f>E61</f>
        <v>6</v>
      </c>
      <c r="F73" s="35"/>
      <c r="G73" s="40"/>
      <c r="H73" s="40"/>
      <c r="I73" s="35"/>
      <c r="J73" s="40"/>
      <c r="K73" s="55">
        <f t="shared" ref="K73:K76" si="30">ROUND(SUM(J73,I73,H73),2)</f>
        <v>0</v>
      </c>
      <c r="L73" s="55">
        <f t="shared" ref="L73:L76" si="31">ROUND(E73*F73,2)</f>
        <v>0</v>
      </c>
      <c r="M73" s="55">
        <f t="shared" ref="M73:M76" si="32">ROUND(E73*H73,2)</f>
        <v>0</v>
      </c>
      <c r="N73" s="55">
        <f t="shared" ref="N73:N76" si="33">ROUND(E73*I73,2)</f>
        <v>0</v>
      </c>
      <c r="O73" s="55">
        <f t="shared" ref="O73:O76" si="34">ROUND(E73*J73,2)</f>
        <v>0</v>
      </c>
      <c r="P73" s="55">
        <f t="shared" ref="P73:P76" si="35">ROUND(SUM(O73,N73,M73),2)</f>
        <v>0</v>
      </c>
    </row>
    <row r="74" spans="1:16" s="13" customFormat="1" ht="38.25">
      <c r="A74" s="36" t="s">
        <v>115</v>
      </c>
      <c r="B74" s="47" t="s">
        <v>107</v>
      </c>
      <c r="C74" s="125" t="s">
        <v>333</v>
      </c>
      <c r="D74" s="145" t="s">
        <v>66</v>
      </c>
      <c r="E74" s="126">
        <f>E62</f>
        <v>3</v>
      </c>
      <c r="F74" s="35"/>
      <c r="G74" s="40"/>
      <c r="H74" s="40"/>
      <c r="I74" s="35"/>
      <c r="J74" s="40"/>
      <c r="K74" s="55">
        <f>ROUND(SUM(J74,I74,H74),2)</f>
        <v>0</v>
      </c>
      <c r="L74" s="55">
        <f>ROUND(E74*F74,2)</f>
        <v>0</v>
      </c>
      <c r="M74" s="55">
        <f>ROUND(E74*H74,2)</f>
        <v>0</v>
      </c>
      <c r="N74" s="55">
        <f>ROUND(E74*I74,2)</f>
        <v>0</v>
      </c>
      <c r="O74" s="55">
        <f>ROUND(E74*J74,2)</f>
        <v>0</v>
      </c>
      <c r="P74" s="55">
        <f>ROUND(SUM(O74,N74,M74),2)</f>
        <v>0</v>
      </c>
    </row>
    <row r="75" spans="1:16" s="13" customFormat="1" ht="38.25">
      <c r="A75" s="36" t="s">
        <v>116</v>
      </c>
      <c r="B75" s="47" t="s">
        <v>107</v>
      </c>
      <c r="C75" s="125" t="s">
        <v>334</v>
      </c>
      <c r="D75" s="145" t="s">
        <v>66</v>
      </c>
      <c r="E75" s="126">
        <f>E63</f>
        <v>12</v>
      </c>
      <c r="F75" s="35"/>
      <c r="G75" s="40"/>
      <c r="H75" s="40"/>
      <c r="I75" s="35"/>
      <c r="J75" s="40"/>
      <c r="K75" s="55">
        <f t="shared" si="30"/>
        <v>0</v>
      </c>
      <c r="L75" s="55">
        <f t="shared" si="31"/>
        <v>0</v>
      </c>
      <c r="M75" s="55">
        <f t="shared" si="32"/>
        <v>0</v>
      </c>
      <c r="N75" s="55">
        <f t="shared" si="33"/>
        <v>0</v>
      </c>
      <c r="O75" s="55">
        <f t="shared" si="34"/>
        <v>0</v>
      </c>
      <c r="P75" s="55">
        <f t="shared" si="35"/>
        <v>0</v>
      </c>
    </row>
    <row r="76" spans="1:16" s="13" customFormat="1" ht="38.25">
      <c r="A76" s="36" t="s">
        <v>117</v>
      </c>
      <c r="B76" s="47" t="s">
        <v>107</v>
      </c>
      <c r="C76" s="125" t="s">
        <v>335</v>
      </c>
      <c r="D76" s="145" t="s">
        <v>66</v>
      </c>
      <c r="E76" s="126">
        <v>1</v>
      </c>
      <c r="F76" s="35"/>
      <c r="G76" s="40"/>
      <c r="H76" s="40"/>
      <c r="I76" s="35"/>
      <c r="J76" s="40"/>
      <c r="K76" s="55">
        <f t="shared" si="30"/>
        <v>0</v>
      </c>
      <c r="L76" s="55">
        <f t="shared" si="31"/>
        <v>0</v>
      </c>
      <c r="M76" s="55">
        <f t="shared" si="32"/>
        <v>0</v>
      </c>
      <c r="N76" s="55">
        <f t="shared" si="33"/>
        <v>0</v>
      </c>
      <c r="O76" s="55">
        <f t="shared" si="34"/>
        <v>0</v>
      </c>
      <c r="P76" s="55">
        <f t="shared" si="35"/>
        <v>0</v>
      </c>
    </row>
    <row r="77" spans="1:16" s="13" customFormat="1" ht="12.75">
      <c r="A77" s="39">
        <v>7</v>
      </c>
      <c r="B77" s="37"/>
      <c r="C77" s="39" t="s">
        <v>336</v>
      </c>
      <c r="D77" s="105"/>
      <c r="E77" s="60"/>
      <c r="F77" s="39"/>
      <c r="G77" s="40"/>
      <c r="H77" s="39"/>
      <c r="I77" s="39"/>
      <c r="J77" s="39"/>
      <c r="K77" s="39"/>
      <c r="L77" s="39"/>
      <c r="M77" s="39"/>
      <c r="N77" s="39"/>
      <c r="O77" s="39"/>
      <c r="P77" s="39"/>
    </row>
    <row r="78" spans="1:16" s="13" customFormat="1" ht="22.5">
      <c r="A78" s="36" t="s">
        <v>89</v>
      </c>
      <c r="B78" s="47" t="s">
        <v>107</v>
      </c>
      <c r="C78" s="118" t="s">
        <v>337</v>
      </c>
      <c r="D78" s="128" t="s">
        <v>82</v>
      </c>
      <c r="E78" s="129">
        <v>1</v>
      </c>
      <c r="F78" s="35"/>
      <c r="G78" s="40"/>
      <c r="H78" s="40"/>
      <c r="I78" s="35"/>
      <c r="J78" s="40"/>
      <c r="K78" s="55">
        <f t="shared" ref="K78:K82" si="36">ROUND(SUM(J78,I78,H78),2)</f>
        <v>0</v>
      </c>
      <c r="L78" s="55">
        <f t="shared" ref="L78:L82" si="37">ROUND(E78*F78,2)</f>
        <v>0</v>
      </c>
      <c r="M78" s="55">
        <f t="shared" ref="M78:M82" si="38">ROUND(E78*H78,2)</f>
        <v>0</v>
      </c>
      <c r="N78" s="55">
        <f t="shared" ref="N78:N82" si="39">ROUND(E78*I78,2)</f>
        <v>0</v>
      </c>
      <c r="O78" s="55">
        <f t="shared" ref="O78:O82" si="40">ROUND(E78*J78,2)</f>
        <v>0</v>
      </c>
      <c r="P78" s="55">
        <f t="shared" ref="P78:P82" si="41">ROUND(SUM(O78,N78,M78),2)</f>
        <v>0</v>
      </c>
    </row>
    <row r="79" spans="1:16" s="13" customFormat="1" ht="22.5">
      <c r="A79" s="36" t="s">
        <v>90</v>
      </c>
      <c r="B79" s="47" t="s">
        <v>107</v>
      </c>
      <c r="C79" s="118" t="s">
        <v>338</v>
      </c>
      <c r="D79" s="128" t="s">
        <v>82</v>
      </c>
      <c r="E79" s="129">
        <v>1</v>
      </c>
      <c r="F79" s="35"/>
      <c r="G79" s="40"/>
      <c r="H79" s="40"/>
      <c r="I79" s="35"/>
      <c r="J79" s="40"/>
      <c r="K79" s="55">
        <f t="shared" si="36"/>
        <v>0</v>
      </c>
      <c r="L79" s="55">
        <f t="shared" si="37"/>
        <v>0</v>
      </c>
      <c r="M79" s="55">
        <f t="shared" si="38"/>
        <v>0</v>
      </c>
      <c r="N79" s="55">
        <f t="shared" si="39"/>
        <v>0</v>
      </c>
      <c r="O79" s="55">
        <f t="shared" si="40"/>
        <v>0</v>
      </c>
      <c r="P79" s="55">
        <f t="shared" si="41"/>
        <v>0</v>
      </c>
    </row>
    <row r="80" spans="1:16" s="13" customFormat="1" ht="12.75">
      <c r="A80" s="39">
        <v>8</v>
      </c>
      <c r="B80" s="37"/>
      <c r="C80" s="39" t="s">
        <v>341</v>
      </c>
      <c r="D80" s="105"/>
      <c r="E80" s="60"/>
      <c r="F80" s="39"/>
      <c r="G80" s="40"/>
      <c r="H80" s="39"/>
      <c r="I80" s="39"/>
      <c r="J80" s="39"/>
      <c r="K80" s="39"/>
      <c r="L80" s="39"/>
      <c r="M80" s="39"/>
      <c r="N80" s="39"/>
      <c r="O80" s="39"/>
      <c r="P80" s="39"/>
    </row>
    <row r="81" spans="1:16" s="13" customFormat="1" ht="22.5">
      <c r="A81" s="36" t="s">
        <v>93</v>
      </c>
      <c r="B81" s="47" t="s">
        <v>107</v>
      </c>
      <c r="C81" s="120" t="s">
        <v>339</v>
      </c>
      <c r="D81" s="128" t="s">
        <v>82</v>
      </c>
      <c r="E81" s="129">
        <v>1</v>
      </c>
      <c r="F81" s="35"/>
      <c r="G81" s="40"/>
      <c r="H81" s="40"/>
      <c r="I81" s="35"/>
      <c r="J81" s="40"/>
      <c r="K81" s="55">
        <f t="shared" si="36"/>
        <v>0</v>
      </c>
      <c r="L81" s="55">
        <f t="shared" si="37"/>
        <v>0</v>
      </c>
      <c r="M81" s="55">
        <f t="shared" si="38"/>
        <v>0</v>
      </c>
      <c r="N81" s="55">
        <f t="shared" si="39"/>
        <v>0</v>
      </c>
      <c r="O81" s="55">
        <f t="shared" si="40"/>
        <v>0</v>
      </c>
      <c r="P81" s="55">
        <f t="shared" si="41"/>
        <v>0</v>
      </c>
    </row>
    <row r="82" spans="1:16" s="13" customFormat="1" ht="22.5">
      <c r="A82" s="36" t="s">
        <v>94</v>
      </c>
      <c r="B82" s="47" t="s">
        <v>107</v>
      </c>
      <c r="C82" s="125" t="s">
        <v>340</v>
      </c>
      <c r="D82" s="130" t="s">
        <v>82</v>
      </c>
      <c r="E82" s="131">
        <v>1</v>
      </c>
      <c r="F82" s="35"/>
      <c r="G82" s="40"/>
      <c r="H82" s="40"/>
      <c r="I82" s="35"/>
      <c r="J82" s="40"/>
      <c r="K82" s="55">
        <f t="shared" si="36"/>
        <v>0</v>
      </c>
      <c r="L82" s="55">
        <f t="shared" si="37"/>
        <v>0</v>
      </c>
      <c r="M82" s="55">
        <f t="shared" si="38"/>
        <v>0</v>
      </c>
      <c r="N82" s="55">
        <f t="shared" si="39"/>
        <v>0</v>
      </c>
      <c r="O82" s="55">
        <f t="shared" si="40"/>
        <v>0</v>
      </c>
      <c r="P82" s="55">
        <f t="shared" si="41"/>
        <v>0</v>
      </c>
    </row>
    <row r="83" spans="1:16" s="13" customFormat="1" ht="25.5">
      <c r="A83" s="54"/>
      <c r="B83" s="76"/>
      <c r="C83" s="56" t="s">
        <v>87</v>
      </c>
      <c r="D83" s="54" t="s">
        <v>27</v>
      </c>
      <c r="E83" s="38"/>
      <c r="F83" s="38"/>
      <c r="G83" s="38"/>
      <c r="H83" s="38"/>
      <c r="I83" s="38"/>
      <c r="J83" s="38"/>
      <c r="K83" s="38"/>
      <c r="L83" s="38">
        <f>ROUND(SUM(L15:L82),2)</f>
        <v>0</v>
      </c>
      <c r="M83" s="38">
        <f>ROUND(SUM(M15:M82),2)</f>
        <v>0</v>
      </c>
      <c r="N83" s="38">
        <f>ROUND(SUM(N15:N82),2)</f>
        <v>0</v>
      </c>
      <c r="O83" s="38">
        <f>ROUND(SUM(O15:O82),2)</f>
        <v>0</v>
      </c>
      <c r="P83" s="38">
        <f>SUM(M83:O83)</f>
        <v>0</v>
      </c>
    </row>
    <row r="86" spans="1:16" ht="30">
      <c r="E86" s="77"/>
    </row>
    <row r="87" spans="1:16">
      <c r="D87" s="51" t="s">
        <v>145</v>
      </c>
    </row>
  </sheetData>
  <mergeCells count="18">
    <mergeCell ref="A6:P6"/>
    <mergeCell ref="A1:P1"/>
    <mergeCell ref="A2:P2"/>
    <mergeCell ref="A3:P3"/>
    <mergeCell ref="A4:P4"/>
    <mergeCell ref="A5:K5"/>
    <mergeCell ref="A7:P7"/>
    <mergeCell ref="A9:H9"/>
    <mergeCell ref="K9:M9"/>
    <mergeCell ref="N9:O9"/>
    <mergeCell ref="I10:P10"/>
    <mergeCell ref="F11:K11"/>
    <mergeCell ref="L11:P11"/>
    <mergeCell ref="A11:A12"/>
    <mergeCell ref="B11:B12"/>
    <mergeCell ref="C11:C12"/>
    <mergeCell ref="D11:D12"/>
    <mergeCell ref="E11:E12"/>
  </mergeCells>
  <phoneticPr fontId="90" type="noConversion"/>
  <pageMargins left="0.23622047244094491" right="0.23622047244094491" top="0.94488188976377963" bottom="0.55118110236220474" header="0.31496062992125984" footer="0.31496062992125984"/>
  <pageSetup paperSize="9" scale="91" fitToHeight="0" orientation="landscape" r:id="rId1"/>
  <headerFooter>
    <oddFooter>&amp;C&amp;P. Lappuse no &amp;N.</oddFooter>
  </headerFooter>
  <rowBreaks count="1" manualBreakCount="1">
    <brk id="81"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928CB-56E9-4BCB-A9DB-CA5CD698B7B7}">
  <sheetPr>
    <tabColor rgb="FF92D050"/>
    <pageSetUpPr fitToPage="1"/>
  </sheetPr>
  <dimension ref="A1:R41"/>
  <sheetViews>
    <sheetView view="pageBreakPreview" zoomScaleNormal="100" zoomScaleSheetLayoutView="100" workbookViewId="0">
      <selection activeCell="A5" sqref="A5:K5"/>
    </sheetView>
  </sheetViews>
  <sheetFormatPr defaultColWidth="11.42578125" defaultRowHeight="15"/>
  <cols>
    <col min="1" max="1" width="4.42578125" style="51" customWidth="1"/>
    <col min="2" max="2" width="6.42578125" style="51" customWidth="1"/>
    <col min="3" max="3" width="41.85546875" style="51" customWidth="1"/>
    <col min="4" max="4" width="6.7109375" style="51" customWidth="1"/>
    <col min="5" max="5" width="7.42578125" style="51" customWidth="1"/>
    <col min="6" max="6" width="7" style="51" customWidth="1"/>
    <col min="7" max="7" width="7.28515625" style="51" customWidth="1"/>
    <col min="8" max="8" width="7.7109375" style="51" customWidth="1"/>
    <col min="9" max="9" width="7.42578125" style="51" customWidth="1"/>
    <col min="10" max="10" width="7" style="51" customWidth="1"/>
    <col min="11" max="11" width="9" style="51" customWidth="1"/>
    <col min="12" max="12" width="7.85546875" style="51" customWidth="1"/>
    <col min="13" max="13" width="9.28515625" style="51" customWidth="1"/>
    <col min="14" max="14" width="9.7109375" style="51" customWidth="1"/>
    <col min="15" max="15" width="8.28515625" style="51" bestFit="1" customWidth="1"/>
    <col min="16" max="16" width="9.5703125" style="51" customWidth="1"/>
    <col min="17" max="38" width="11.42578125" style="22"/>
    <col min="39" max="44" width="11.42578125" style="22" customWidth="1"/>
    <col min="45" max="16384" width="11.42578125" style="22"/>
  </cols>
  <sheetData>
    <row r="1" spans="1:16" ht="18">
      <c r="A1" s="153" t="s">
        <v>134</v>
      </c>
      <c r="B1" s="153"/>
      <c r="C1" s="153"/>
      <c r="D1" s="153"/>
      <c r="E1" s="153"/>
      <c r="F1" s="153"/>
      <c r="G1" s="153"/>
      <c r="H1" s="153"/>
      <c r="I1" s="153"/>
      <c r="J1" s="153"/>
      <c r="K1" s="153"/>
      <c r="L1" s="153"/>
      <c r="M1" s="153"/>
      <c r="N1" s="153"/>
      <c r="O1" s="153"/>
      <c r="P1" s="153"/>
    </row>
    <row r="2" spans="1:16" ht="15.75" customHeight="1">
      <c r="A2" s="154" t="s">
        <v>354</v>
      </c>
      <c r="B2" s="155"/>
      <c r="C2" s="155"/>
      <c r="D2" s="155"/>
      <c r="E2" s="155"/>
      <c r="F2" s="155"/>
      <c r="G2" s="155"/>
      <c r="H2" s="155"/>
      <c r="I2" s="155"/>
      <c r="J2" s="155"/>
      <c r="K2" s="155"/>
      <c r="L2" s="155"/>
      <c r="M2" s="155"/>
      <c r="N2" s="155"/>
      <c r="O2" s="155"/>
      <c r="P2" s="155"/>
    </row>
    <row r="3" spans="1:16">
      <c r="A3" s="156" t="s">
        <v>70</v>
      </c>
      <c r="B3" s="156"/>
      <c r="C3" s="156"/>
      <c r="D3" s="156"/>
      <c r="E3" s="156"/>
      <c r="F3" s="156"/>
      <c r="G3" s="156"/>
      <c r="H3" s="156"/>
      <c r="I3" s="156"/>
      <c r="J3" s="156"/>
      <c r="K3" s="156"/>
      <c r="L3" s="156"/>
      <c r="M3" s="156"/>
      <c r="N3" s="156"/>
      <c r="O3" s="156"/>
      <c r="P3" s="156"/>
    </row>
    <row r="4" spans="1:16" s="13" customFormat="1" ht="31.9" customHeight="1">
      <c r="A4" s="149" t="str">
        <f>PS_kopt!A10</f>
        <v>Objekta nosaukums: “Nojumes pārbūve par ražošanas ēku” Viktora Orehova ielā 1, Jēkabpilī</v>
      </c>
      <c r="B4" s="149"/>
      <c r="C4" s="149"/>
      <c r="D4" s="149"/>
      <c r="E4" s="149"/>
      <c r="F4" s="149"/>
      <c r="G4" s="149"/>
      <c r="H4" s="149"/>
      <c r="I4" s="149"/>
      <c r="J4" s="149"/>
      <c r="K4" s="149"/>
      <c r="L4" s="149"/>
      <c r="M4" s="149"/>
      <c r="N4" s="149"/>
      <c r="O4" s="149"/>
      <c r="P4" s="149"/>
    </row>
    <row r="5" spans="1:16" s="13" customFormat="1" ht="16.5" customHeight="1">
      <c r="A5" s="149" t="str">
        <f>PS_kopt!A11</f>
        <v>Būves nosaukums: Ražošanas ēka</v>
      </c>
      <c r="B5" s="149"/>
      <c r="C5" s="149"/>
      <c r="D5" s="149"/>
      <c r="E5" s="149"/>
      <c r="F5" s="149"/>
      <c r="G5" s="149"/>
      <c r="H5" s="149"/>
      <c r="I5" s="149"/>
      <c r="J5" s="149"/>
      <c r="K5" s="149"/>
      <c r="L5" s="48"/>
      <c r="M5" s="48"/>
      <c r="N5" s="48"/>
      <c r="O5" s="48"/>
      <c r="P5" s="48"/>
    </row>
    <row r="6" spans="1:16" s="13" customFormat="1" ht="18" customHeight="1">
      <c r="A6" s="149" t="str">
        <f>PS_kopt!A12</f>
        <v>Objekta adrese: Viktora Orehova ielā 1, Jēkabpils, LV-5201</v>
      </c>
      <c r="B6" s="149"/>
      <c r="C6" s="149"/>
      <c r="D6" s="149"/>
      <c r="E6" s="149"/>
      <c r="F6" s="149"/>
      <c r="G6" s="149"/>
      <c r="H6" s="149"/>
      <c r="I6" s="149"/>
      <c r="J6" s="149"/>
      <c r="K6" s="149"/>
      <c r="L6" s="149"/>
      <c r="M6" s="149"/>
      <c r="N6" s="149"/>
      <c r="O6" s="149"/>
      <c r="P6" s="149"/>
    </row>
    <row r="7" spans="1:16" s="13" customFormat="1" ht="12" customHeight="1">
      <c r="A7" s="149" t="str">
        <f>PS_kopt!A13</f>
        <v xml:space="preserve">Pasūtījums Nr.: </v>
      </c>
      <c r="B7" s="149"/>
      <c r="C7" s="149"/>
      <c r="D7" s="149"/>
      <c r="E7" s="149"/>
      <c r="F7" s="149"/>
      <c r="G7" s="149"/>
      <c r="H7" s="149"/>
      <c r="I7" s="149"/>
      <c r="J7" s="149"/>
      <c r="K7" s="149"/>
      <c r="L7" s="149"/>
      <c r="M7" s="149"/>
      <c r="N7" s="149"/>
      <c r="O7" s="149"/>
      <c r="P7" s="149"/>
    </row>
    <row r="8" spans="1:16" s="13" customFormat="1" ht="12.75">
      <c r="A8" s="49"/>
      <c r="B8" s="49"/>
      <c r="C8" s="49"/>
      <c r="D8" s="49"/>
      <c r="E8" s="49"/>
      <c r="F8" s="49"/>
      <c r="G8" s="49"/>
      <c r="H8" s="49"/>
      <c r="I8" s="49"/>
      <c r="J8" s="49"/>
      <c r="K8" s="49"/>
      <c r="L8" s="49"/>
      <c r="M8" s="49"/>
      <c r="N8" s="49"/>
      <c r="O8" s="49"/>
      <c r="P8" s="49"/>
    </row>
    <row r="9" spans="1:16" s="13" customFormat="1" ht="15.75" customHeight="1">
      <c r="A9" s="149" t="s">
        <v>342</v>
      </c>
      <c r="B9" s="149"/>
      <c r="C9" s="149"/>
      <c r="D9" s="149"/>
      <c r="E9" s="149"/>
      <c r="F9" s="149"/>
      <c r="G9" s="149"/>
      <c r="H9" s="149"/>
      <c r="I9" s="50"/>
      <c r="J9" s="50"/>
      <c r="K9" s="150" t="s">
        <v>43</v>
      </c>
      <c r="L9" s="150"/>
      <c r="M9" s="150"/>
      <c r="N9" s="151">
        <f>P37</f>
        <v>0</v>
      </c>
      <c r="O9" s="151"/>
      <c r="P9" s="50" t="s">
        <v>27</v>
      </c>
    </row>
    <row r="10" spans="1:16" s="13" customFormat="1" ht="15.75" customHeight="1">
      <c r="A10" s="51"/>
      <c r="B10" s="51"/>
      <c r="C10" s="51"/>
      <c r="D10" s="52"/>
      <c r="E10" s="51"/>
      <c r="F10" s="51"/>
      <c r="G10" s="51"/>
      <c r="H10" s="51"/>
      <c r="I10" s="152" t="str">
        <f>PS_kopt!A14</f>
        <v>Tāme sastādīta: DATUMS</v>
      </c>
      <c r="J10" s="152"/>
      <c r="K10" s="152"/>
      <c r="L10" s="152"/>
      <c r="M10" s="152"/>
      <c r="N10" s="152"/>
      <c r="O10" s="152"/>
      <c r="P10" s="152"/>
    </row>
    <row r="11" spans="1:16" s="13" customFormat="1" ht="15.75" customHeight="1">
      <c r="A11" s="148" t="s">
        <v>44</v>
      </c>
      <c r="B11" s="148" t="s">
        <v>45</v>
      </c>
      <c r="C11" s="147" t="s">
        <v>68</v>
      </c>
      <c r="D11" s="148" t="s">
        <v>46</v>
      </c>
      <c r="E11" s="148" t="s">
        <v>47</v>
      </c>
      <c r="F11" s="147" t="s">
        <v>48</v>
      </c>
      <c r="G11" s="147"/>
      <c r="H11" s="147"/>
      <c r="I11" s="147"/>
      <c r="J11" s="147"/>
      <c r="K11" s="147"/>
      <c r="L11" s="147" t="s">
        <v>49</v>
      </c>
      <c r="M11" s="147"/>
      <c r="N11" s="147"/>
      <c r="O11" s="147"/>
      <c r="P11" s="147"/>
    </row>
    <row r="12" spans="1:16" s="13" customFormat="1" ht="71.25" customHeight="1">
      <c r="A12" s="148"/>
      <c r="B12" s="148"/>
      <c r="C12" s="147"/>
      <c r="D12" s="148"/>
      <c r="E12" s="148"/>
      <c r="F12" s="53" t="s">
        <v>64</v>
      </c>
      <c r="G12" s="53" t="s">
        <v>28</v>
      </c>
      <c r="H12" s="53" t="s">
        <v>29</v>
      </c>
      <c r="I12" s="53" t="s">
        <v>69</v>
      </c>
      <c r="J12" s="53" t="s">
        <v>30</v>
      </c>
      <c r="K12" s="53" t="s">
        <v>31</v>
      </c>
      <c r="L12" s="53" t="s">
        <v>65</v>
      </c>
      <c r="M12" s="53" t="s">
        <v>29</v>
      </c>
      <c r="N12" s="53" t="s">
        <v>69</v>
      </c>
      <c r="O12" s="53" t="s">
        <v>30</v>
      </c>
      <c r="P12" s="53" t="s">
        <v>32</v>
      </c>
    </row>
    <row r="13" spans="1:16" s="13" customFormat="1" ht="12.75">
      <c r="A13" s="39">
        <v>1</v>
      </c>
      <c r="B13" s="39">
        <v>2</v>
      </c>
      <c r="C13" s="39">
        <v>3</v>
      </c>
      <c r="D13" s="39">
        <v>4</v>
      </c>
      <c r="E13" s="39">
        <v>5</v>
      </c>
      <c r="F13" s="39">
        <v>6</v>
      </c>
      <c r="G13" s="39">
        <v>7</v>
      </c>
      <c r="H13" s="39">
        <v>8</v>
      </c>
      <c r="I13" s="39">
        <v>9</v>
      </c>
      <c r="J13" s="39">
        <v>10</v>
      </c>
      <c r="K13" s="39">
        <v>11</v>
      </c>
      <c r="L13" s="39">
        <v>12</v>
      </c>
      <c r="M13" s="39">
        <v>13</v>
      </c>
      <c r="N13" s="39">
        <v>14</v>
      </c>
      <c r="O13" s="39">
        <v>15</v>
      </c>
      <c r="P13" s="39">
        <v>16</v>
      </c>
    </row>
    <row r="14" spans="1:16" s="13" customFormat="1" ht="25.5">
      <c r="A14" s="39"/>
      <c r="B14" s="37"/>
      <c r="C14" s="103" t="s">
        <v>354</v>
      </c>
      <c r="D14" s="59"/>
      <c r="E14" s="59"/>
      <c r="F14" s="39"/>
      <c r="G14" s="39"/>
      <c r="H14" s="39"/>
      <c r="I14" s="39"/>
      <c r="J14" s="39"/>
      <c r="K14" s="39"/>
      <c r="L14" s="39"/>
      <c r="M14" s="39"/>
      <c r="N14" s="39"/>
      <c r="O14" s="39"/>
      <c r="P14" s="39"/>
    </row>
    <row r="15" spans="1:16" s="13" customFormat="1" ht="25.5">
      <c r="A15" s="36" t="s">
        <v>67</v>
      </c>
      <c r="B15" s="47" t="s">
        <v>107</v>
      </c>
      <c r="C15" s="132" t="s">
        <v>355</v>
      </c>
      <c r="D15" s="133" t="s">
        <v>81</v>
      </c>
      <c r="E15" s="134">
        <v>1</v>
      </c>
      <c r="F15" s="35"/>
      <c r="G15" s="40"/>
      <c r="H15" s="40"/>
      <c r="I15" s="40"/>
      <c r="J15" s="40"/>
      <c r="K15" s="55">
        <f t="shared" ref="K15:K25" si="0">ROUND(SUM(J15,I15,H15),2)</f>
        <v>0</v>
      </c>
      <c r="L15" s="55">
        <f t="shared" ref="L15:L25" si="1">ROUND(E15*F15,2)</f>
        <v>0</v>
      </c>
      <c r="M15" s="55">
        <f t="shared" ref="M15:M25" si="2">ROUND(E15*H15,2)</f>
        <v>0</v>
      </c>
      <c r="N15" s="55">
        <f t="shared" ref="N15:N25" si="3">ROUND(E15*I15,2)</f>
        <v>0</v>
      </c>
      <c r="O15" s="55">
        <f t="shared" ref="O15:O25" si="4">ROUND(E15*J15,2)</f>
        <v>0</v>
      </c>
      <c r="P15" s="55">
        <f t="shared" ref="P15:P25" si="5">ROUND(SUM(O15,N15,M15),2)</f>
        <v>0</v>
      </c>
    </row>
    <row r="16" spans="1:16" s="13" customFormat="1" ht="25.5">
      <c r="A16" s="36" t="s">
        <v>72</v>
      </c>
      <c r="B16" s="47" t="s">
        <v>107</v>
      </c>
      <c r="C16" s="132" t="s">
        <v>356</v>
      </c>
      <c r="D16" s="133" t="s">
        <v>81</v>
      </c>
      <c r="E16" s="134">
        <v>2</v>
      </c>
      <c r="F16" s="35"/>
      <c r="G16" s="40"/>
      <c r="H16" s="40"/>
      <c r="I16" s="35"/>
      <c r="J16" s="40"/>
      <c r="K16" s="55">
        <f t="shared" si="0"/>
        <v>0</v>
      </c>
      <c r="L16" s="55">
        <f t="shared" si="1"/>
        <v>0</v>
      </c>
      <c r="M16" s="55">
        <f t="shared" si="2"/>
        <v>0</v>
      </c>
      <c r="N16" s="55">
        <f t="shared" si="3"/>
        <v>0</v>
      </c>
      <c r="O16" s="55">
        <f t="shared" si="4"/>
        <v>0</v>
      </c>
      <c r="P16" s="55">
        <f t="shared" si="5"/>
        <v>0</v>
      </c>
    </row>
    <row r="17" spans="1:18" s="13" customFormat="1" ht="25.5">
      <c r="A17" s="36" t="s">
        <v>73</v>
      </c>
      <c r="B17" s="47" t="s">
        <v>107</v>
      </c>
      <c r="C17" s="132" t="s">
        <v>357</v>
      </c>
      <c r="D17" s="133" t="s">
        <v>81</v>
      </c>
      <c r="E17" s="134">
        <v>2</v>
      </c>
      <c r="F17" s="35"/>
      <c r="G17" s="40"/>
      <c r="H17" s="40"/>
      <c r="I17" s="35"/>
      <c r="J17" s="40"/>
      <c r="K17" s="55">
        <f t="shared" si="0"/>
        <v>0</v>
      </c>
      <c r="L17" s="55">
        <f t="shared" si="1"/>
        <v>0</v>
      </c>
      <c r="M17" s="55">
        <f t="shared" si="2"/>
        <v>0</v>
      </c>
      <c r="N17" s="55">
        <f t="shared" si="3"/>
        <v>0</v>
      </c>
      <c r="O17" s="55">
        <f t="shared" si="4"/>
        <v>0</v>
      </c>
      <c r="P17" s="55">
        <f t="shared" si="5"/>
        <v>0</v>
      </c>
    </row>
    <row r="18" spans="1:18" s="13" customFormat="1" ht="38.25">
      <c r="A18" s="36" t="s">
        <v>74</v>
      </c>
      <c r="B18" s="47" t="s">
        <v>107</v>
      </c>
      <c r="C18" s="132" t="s">
        <v>358</v>
      </c>
      <c r="D18" s="133" t="s">
        <v>81</v>
      </c>
      <c r="E18" s="134">
        <v>1</v>
      </c>
      <c r="F18" s="35"/>
      <c r="G18" s="40"/>
      <c r="H18" s="40"/>
      <c r="I18" s="35"/>
      <c r="J18" s="40"/>
      <c r="K18" s="55">
        <f t="shared" si="0"/>
        <v>0</v>
      </c>
      <c r="L18" s="55">
        <f t="shared" si="1"/>
        <v>0</v>
      </c>
      <c r="M18" s="55">
        <f t="shared" si="2"/>
        <v>0</v>
      </c>
      <c r="N18" s="55">
        <f t="shared" si="3"/>
        <v>0</v>
      </c>
      <c r="O18" s="55">
        <f t="shared" si="4"/>
        <v>0</v>
      </c>
      <c r="P18" s="55">
        <f t="shared" si="5"/>
        <v>0</v>
      </c>
      <c r="R18" s="13" t="s">
        <v>126</v>
      </c>
    </row>
    <row r="19" spans="1:18" s="13" customFormat="1" ht="38.25">
      <c r="A19" s="36" t="s">
        <v>71</v>
      </c>
      <c r="B19" s="47" t="s">
        <v>107</v>
      </c>
      <c r="C19" s="132" t="s">
        <v>359</v>
      </c>
      <c r="D19" s="133" t="s">
        <v>81</v>
      </c>
      <c r="E19" s="134">
        <v>1</v>
      </c>
      <c r="F19" s="35"/>
      <c r="G19" s="40"/>
      <c r="H19" s="40"/>
      <c r="I19" s="40"/>
      <c r="J19" s="35"/>
      <c r="K19" s="55">
        <f t="shared" si="0"/>
        <v>0</v>
      </c>
      <c r="L19" s="55">
        <f t="shared" si="1"/>
        <v>0</v>
      </c>
      <c r="M19" s="55">
        <f t="shared" si="2"/>
        <v>0</v>
      </c>
      <c r="N19" s="55">
        <f t="shared" si="3"/>
        <v>0</v>
      </c>
      <c r="O19" s="55">
        <f t="shared" si="4"/>
        <v>0</v>
      </c>
      <c r="P19" s="55">
        <f t="shared" si="5"/>
        <v>0</v>
      </c>
    </row>
    <row r="20" spans="1:18" s="13" customFormat="1" ht="22.5">
      <c r="A20" s="36" t="s">
        <v>0</v>
      </c>
      <c r="B20" s="47" t="s">
        <v>107</v>
      </c>
      <c r="C20" s="132" t="s">
        <v>360</v>
      </c>
      <c r="D20" s="133" t="s">
        <v>81</v>
      </c>
      <c r="E20" s="134">
        <v>1</v>
      </c>
      <c r="F20" s="35"/>
      <c r="G20" s="40"/>
      <c r="H20" s="40"/>
      <c r="I20" s="35"/>
      <c r="J20" s="35"/>
      <c r="K20" s="55">
        <f t="shared" si="0"/>
        <v>0</v>
      </c>
      <c r="L20" s="55">
        <f t="shared" si="1"/>
        <v>0</v>
      </c>
      <c r="M20" s="55">
        <f t="shared" si="2"/>
        <v>0</v>
      </c>
      <c r="N20" s="55">
        <f t="shared" si="3"/>
        <v>0</v>
      </c>
      <c r="O20" s="55">
        <f t="shared" si="4"/>
        <v>0</v>
      </c>
      <c r="P20" s="55">
        <f t="shared" si="5"/>
        <v>0</v>
      </c>
    </row>
    <row r="21" spans="1:18" s="13" customFormat="1" ht="25.5">
      <c r="A21" s="36" t="s">
        <v>1</v>
      </c>
      <c r="B21" s="47" t="s">
        <v>107</v>
      </c>
      <c r="C21" s="132" t="s">
        <v>361</v>
      </c>
      <c r="D21" s="133" t="s">
        <v>81</v>
      </c>
      <c r="E21" s="134">
        <v>5</v>
      </c>
      <c r="F21" s="35"/>
      <c r="G21" s="40"/>
      <c r="H21" s="40"/>
      <c r="I21" s="35"/>
      <c r="J21" s="35"/>
      <c r="K21" s="55">
        <f t="shared" si="0"/>
        <v>0</v>
      </c>
      <c r="L21" s="55">
        <f t="shared" si="1"/>
        <v>0</v>
      </c>
      <c r="M21" s="55">
        <f t="shared" si="2"/>
        <v>0</v>
      </c>
      <c r="N21" s="55">
        <f t="shared" si="3"/>
        <v>0</v>
      </c>
      <c r="O21" s="55">
        <f t="shared" si="4"/>
        <v>0</v>
      </c>
      <c r="P21" s="55">
        <f t="shared" si="5"/>
        <v>0</v>
      </c>
    </row>
    <row r="22" spans="1:18" s="13" customFormat="1" ht="25.5">
      <c r="A22" s="36" t="s">
        <v>92</v>
      </c>
      <c r="B22" s="47" t="s">
        <v>107</v>
      </c>
      <c r="C22" s="132" t="s">
        <v>362</v>
      </c>
      <c r="D22" s="133" t="s">
        <v>81</v>
      </c>
      <c r="E22" s="134">
        <v>5</v>
      </c>
      <c r="F22" s="35"/>
      <c r="G22" s="40"/>
      <c r="H22" s="40"/>
      <c r="I22" s="35"/>
      <c r="J22" s="40"/>
      <c r="K22" s="55">
        <f t="shared" si="0"/>
        <v>0</v>
      </c>
      <c r="L22" s="55">
        <f t="shared" si="1"/>
        <v>0</v>
      </c>
      <c r="M22" s="55">
        <f t="shared" si="2"/>
        <v>0</v>
      </c>
      <c r="N22" s="55">
        <f t="shared" si="3"/>
        <v>0</v>
      </c>
      <c r="O22" s="55">
        <f t="shared" si="4"/>
        <v>0</v>
      </c>
      <c r="P22" s="55">
        <f t="shared" si="5"/>
        <v>0</v>
      </c>
    </row>
    <row r="23" spans="1:18" s="13" customFormat="1" ht="25.5">
      <c r="A23" s="36" t="s">
        <v>164</v>
      </c>
      <c r="B23" s="47" t="s">
        <v>107</v>
      </c>
      <c r="C23" s="132" t="s">
        <v>363</v>
      </c>
      <c r="D23" s="133" t="s">
        <v>81</v>
      </c>
      <c r="E23" s="134">
        <v>5</v>
      </c>
      <c r="F23" s="35"/>
      <c r="G23" s="40"/>
      <c r="H23" s="40"/>
      <c r="I23" s="35"/>
      <c r="J23" s="40"/>
      <c r="K23" s="55">
        <f t="shared" si="0"/>
        <v>0</v>
      </c>
      <c r="L23" s="55">
        <f t="shared" si="1"/>
        <v>0</v>
      </c>
      <c r="M23" s="55">
        <f t="shared" si="2"/>
        <v>0</v>
      </c>
      <c r="N23" s="55">
        <f t="shared" si="3"/>
        <v>0</v>
      </c>
      <c r="O23" s="55">
        <f t="shared" si="4"/>
        <v>0</v>
      </c>
      <c r="P23" s="55">
        <f t="shared" si="5"/>
        <v>0</v>
      </c>
    </row>
    <row r="24" spans="1:18" s="13" customFormat="1" ht="25.5">
      <c r="A24" s="36" t="s">
        <v>343</v>
      </c>
      <c r="B24" s="47" t="s">
        <v>107</v>
      </c>
      <c r="C24" s="132" t="s">
        <v>364</v>
      </c>
      <c r="D24" s="133" t="s">
        <v>81</v>
      </c>
      <c r="E24" s="134">
        <v>1</v>
      </c>
      <c r="F24" s="35"/>
      <c r="G24" s="40"/>
      <c r="H24" s="40"/>
      <c r="I24" s="35"/>
      <c r="J24" s="40"/>
      <c r="K24" s="55">
        <f t="shared" si="0"/>
        <v>0</v>
      </c>
      <c r="L24" s="55">
        <f t="shared" si="1"/>
        <v>0</v>
      </c>
      <c r="M24" s="55">
        <f t="shared" si="2"/>
        <v>0</v>
      </c>
      <c r="N24" s="55">
        <f t="shared" si="3"/>
        <v>0</v>
      </c>
      <c r="O24" s="55">
        <f t="shared" si="4"/>
        <v>0</v>
      </c>
      <c r="P24" s="55">
        <f t="shared" si="5"/>
        <v>0</v>
      </c>
    </row>
    <row r="25" spans="1:18" s="13" customFormat="1" ht="25.5">
      <c r="A25" s="36" t="s">
        <v>344</v>
      </c>
      <c r="B25" s="47" t="s">
        <v>107</v>
      </c>
      <c r="C25" s="132" t="s">
        <v>365</v>
      </c>
      <c r="D25" s="133" t="s">
        <v>81</v>
      </c>
      <c r="E25" s="134">
        <v>9</v>
      </c>
      <c r="F25" s="35"/>
      <c r="G25" s="40"/>
      <c r="H25" s="40"/>
      <c r="I25" s="35"/>
      <c r="J25" s="40"/>
      <c r="K25" s="55">
        <f t="shared" si="0"/>
        <v>0</v>
      </c>
      <c r="L25" s="55">
        <f t="shared" si="1"/>
        <v>0</v>
      </c>
      <c r="M25" s="55">
        <f t="shared" si="2"/>
        <v>0</v>
      </c>
      <c r="N25" s="55">
        <f t="shared" si="3"/>
        <v>0</v>
      </c>
      <c r="O25" s="55">
        <f t="shared" si="4"/>
        <v>0</v>
      </c>
      <c r="P25" s="55">
        <f t="shared" si="5"/>
        <v>0</v>
      </c>
    </row>
    <row r="26" spans="1:18" s="13" customFormat="1" ht="25.5">
      <c r="A26" s="36" t="s">
        <v>345</v>
      </c>
      <c r="B26" s="47" t="s">
        <v>107</v>
      </c>
      <c r="C26" s="132" t="s">
        <v>366</v>
      </c>
      <c r="D26" s="133" t="s">
        <v>66</v>
      </c>
      <c r="E26" s="134">
        <v>400</v>
      </c>
      <c r="F26" s="35"/>
      <c r="G26" s="40"/>
      <c r="H26" s="40"/>
      <c r="I26" s="35"/>
      <c r="J26" s="40"/>
      <c r="K26" s="55">
        <f t="shared" ref="K26:K31" si="6">ROUND(SUM(J26,I26,H26),2)</f>
        <v>0</v>
      </c>
      <c r="L26" s="55">
        <f t="shared" ref="L26:L31" si="7">ROUND(E26*F26,2)</f>
        <v>0</v>
      </c>
      <c r="M26" s="55">
        <f t="shared" ref="M26:M31" si="8">ROUND(E26*H26,2)</f>
        <v>0</v>
      </c>
      <c r="N26" s="55">
        <f t="shared" ref="N26:N31" si="9">ROUND(E26*I26,2)</f>
        <v>0</v>
      </c>
      <c r="O26" s="55">
        <f t="shared" ref="O26:O31" si="10">ROUND(E26*J26,2)</f>
        <v>0</v>
      </c>
      <c r="P26" s="55">
        <f t="shared" ref="P26:P31" si="11">ROUND(SUM(O26,N26,M26),2)</f>
        <v>0</v>
      </c>
    </row>
    <row r="27" spans="1:18" s="13" customFormat="1" ht="25.5">
      <c r="A27" s="36" t="s">
        <v>346</v>
      </c>
      <c r="B27" s="47" t="s">
        <v>107</v>
      </c>
      <c r="C27" s="132" t="s">
        <v>367</v>
      </c>
      <c r="D27" s="133" t="s">
        <v>81</v>
      </c>
      <c r="E27" s="134">
        <v>1</v>
      </c>
      <c r="F27" s="35"/>
      <c r="G27" s="40"/>
      <c r="H27" s="40"/>
      <c r="I27" s="35"/>
      <c r="J27" s="40"/>
      <c r="K27" s="55">
        <f t="shared" si="6"/>
        <v>0</v>
      </c>
      <c r="L27" s="55">
        <f t="shared" si="7"/>
        <v>0</v>
      </c>
      <c r="M27" s="55">
        <f t="shared" si="8"/>
        <v>0</v>
      </c>
      <c r="N27" s="55">
        <f t="shared" si="9"/>
        <v>0</v>
      </c>
      <c r="O27" s="55">
        <f t="shared" si="10"/>
        <v>0</v>
      </c>
      <c r="P27" s="55">
        <f t="shared" si="11"/>
        <v>0</v>
      </c>
    </row>
    <row r="28" spans="1:18" s="13" customFormat="1" ht="25.5">
      <c r="A28" s="36" t="s">
        <v>347</v>
      </c>
      <c r="B28" s="47" t="s">
        <v>107</v>
      </c>
      <c r="C28" s="132" t="s">
        <v>368</v>
      </c>
      <c r="D28" s="135" t="s">
        <v>66</v>
      </c>
      <c r="E28" s="134">
        <v>200</v>
      </c>
      <c r="F28" s="35"/>
      <c r="G28" s="40"/>
      <c r="H28" s="40"/>
      <c r="I28" s="35"/>
      <c r="J28" s="40"/>
      <c r="K28" s="55">
        <f t="shared" si="6"/>
        <v>0</v>
      </c>
      <c r="L28" s="55">
        <f t="shared" si="7"/>
        <v>0</v>
      </c>
      <c r="M28" s="55">
        <f t="shared" si="8"/>
        <v>0</v>
      </c>
      <c r="N28" s="55">
        <f t="shared" si="9"/>
        <v>0</v>
      </c>
      <c r="O28" s="55">
        <f t="shared" si="10"/>
        <v>0</v>
      </c>
      <c r="P28" s="55">
        <f t="shared" si="11"/>
        <v>0</v>
      </c>
    </row>
    <row r="29" spans="1:18" s="13" customFormat="1" ht="25.5">
      <c r="A29" s="36" t="s">
        <v>348</v>
      </c>
      <c r="B29" s="47" t="s">
        <v>107</v>
      </c>
      <c r="C29" s="132" t="s">
        <v>369</v>
      </c>
      <c r="D29" s="133" t="s">
        <v>81</v>
      </c>
      <c r="E29" s="134">
        <v>1</v>
      </c>
      <c r="F29" s="35"/>
      <c r="G29" s="40"/>
      <c r="H29" s="40"/>
      <c r="I29" s="35"/>
      <c r="J29" s="40"/>
      <c r="K29" s="55">
        <f t="shared" si="6"/>
        <v>0</v>
      </c>
      <c r="L29" s="55">
        <f t="shared" si="7"/>
        <v>0</v>
      </c>
      <c r="M29" s="55">
        <f t="shared" si="8"/>
        <v>0</v>
      </c>
      <c r="N29" s="55">
        <f t="shared" si="9"/>
        <v>0</v>
      </c>
      <c r="O29" s="55">
        <f t="shared" si="10"/>
        <v>0</v>
      </c>
      <c r="P29" s="55">
        <f t="shared" si="11"/>
        <v>0</v>
      </c>
    </row>
    <row r="30" spans="1:18" s="13" customFormat="1" ht="25.5">
      <c r="A30" s="36" t="s">
        <v>349</v>
      </c>
      <c r="B30" s="47" t="s">
        <v>107</v>
      </c>
      <c r="C30" s="132" t="s">
        <v>370</v>
      </c>
      <c r="D30" s="133" t="s">
        <v>81</v>
      </c>
      <c r="E30" s="134">
        <v>1200</v>
      </c>
      <c r="F30" s="35"/>
      <c r="G30" s="40"/>
      <c r="H30" s="40"/>
      <c r="I30" s="35"/>
      <c r="J30" s="40"/>
      <c r="K30" s="55">
        <f t="shared" si="6"/>
        <v>0</v>
      </c>
      <c r="L30" s="55">
        <f t="shared" si="7"/>
        <v>0</v>
      </c>
      <c r="M30" s="55">
        <f t="shared" si="8"/>
        <v>0</v>
      </c>
      <c r="N30" s="55">
        <f t="shared" si="9"/>
        <v>0</v>
      </c>
      <c r="O30" s="55">
        <f t="shared" si="10"/>
        <v>0</v>
      </c>
      <c r="P30" s="55">
        <f t="shared" si="11"/>
        <v>0</v>
      </c>
    </row>
    <row r="31" spans="1:18" s="13" customFormat="1" ht="25.5">
      <c r="A31" s="36" t="s">
        <v>350</v>
      </c>
      <c r="B31" s="47" t="s">
        <v>107</v>
      </c>
      <c r="C31" s="132" t="s">
        <v>371</v>
      </c>
      <c r="D31" s="135" t="s">
        <v>66</v>
      </c>
      <c r="E31" s="134">
        <v>111</v>
      </c>
      <c r="F31" s="35"/>
      <c r="G31" s="40"/>
      <c r="H31" s="40"/>
      <c r="I31" s="35"/>
      <c r="J31" s="40"/>
      <c r="K31" s="55">
        <f t="shared" si="6"/>
        <v>0</v>
      </c>
      <c r="L31" s="55">
        <f t="shared" si="7"/>
        <v>0</v>
      </c>
      <c r="M31" s="55">
        <f t="shared" si="8"/>
        <v>0</v>
      </c>
      <c r="N31" s="55">
        <f t="shared" si="9"/>
        <v>0</v>
      </c>
      <c r="O31" s="55">
        <f t="shared" si="10"/>
        <v>0</v>
      </c>
      <c r="P31" s="55">
        <f t="shared" si="11"/>
        <v>0</v>
      </c>
    </row>
    <row r="32" spans="1:18" s="13" customFormat="1" ht="38.25">
      <c r="A32" s="36" t="s">
        <v>351</v>
      </c>
      <c r="B32" s="47" t="s">
        <v>107</v>
      </c>
      <c r="C32" s="132" t="s">
        <v>372</v>
      </c>
      <c r="D32" s="136" t="s">
        <v>82</v>
      </c>
      <c r="E32" s="137">
        <v>6</v>
      </c>
      <c r="F32" s="35"/>
      <c r="G32" s="40"/>
      <c r="H32" s="40"/>
      <c r="I32" s="35"/>
      <c r="J32" s="40"/>
      <c r="K32" s="55">
        <f t="shared" ref="K32:K36" si="12">ROUND(SUM(J32,I32,H32),2)</f>
        <v>0</v>
      </c>
      <c r="L32" s="55">
        <f t="shared" ref="L32:L36" si="13">ROUND(E32*F32,2)</f>
        <v>0</v>
      </c>
      <c r="M32" s="55">
        <f t="shared" ref="M32:M36" si="14">ROUND(E32*H32,2)</f>
        <v>0</v>
      </c>
      <c r="N32" s="55">
        <f t="shared" ref="N32:N36" si="15">ROUND(E32*I32,2)</f>
        <v>0</v>
      </c>
      <c r="O32" s="55">
        <f t="shared" ref="O32:O36" si="16">ROUND(E32*J32,2)</f>
        <v>0</v>
      </c>
      <c r="P32" s="55">
        <f t="shared" ref="P32:P36" si="17">ROUND(SUM(O32,N32,M32),2)</f>
        <v>0</v>
      </c>
    </row>
    <row r="33" spans="1:16" s="13" customFormat="1" ht="22.5">
      <c r="A33" s="36" t="s">
        <v>352</v>
      </c>
      <c r="B33" s="47" t="s">
        <v>107</v>
      </c>
      <c r="C33" s="132" t="s">
        <v>373</v>
      </c>
      <c r="D33" s="135" t="s">
        <v>82</v>
      </c>
      <c r="E33" s="138">
        <v>1</v>
      </c>
      <c r="F33" s="35"/>
      <c r="G33" s="40"/>
      <c r="H33" s="40"/>
      <c r="I33" s="35"/>
      <c r="J33" s="40"/>
      <c r="K33" s="55">
        <f>ROUND(SUM(J33,I33,H33),2)</f>
        <v>0</v>
      </c>
      <c r="L33" s="55">
        <f>ROUND(E33*F33,2)</f>
        <v>0</v>
      </c>
      <c r="M33" s="55">
        <f>ROUND(E33*H33,2)</f>
        <v>0</v>
      </c>
      <c r="N33" s="55">
        <f>ROUND(E33*I33,2)</f>
        <v>0</v>
      </c>
      <c r="O33" s="55">
        <f>ROUND(E33*J33,2)</f>
        <v>0</v>
      </c>
      <c r="P33" s="55">
        <f>ROUND(SUM(O33,N33,M33),2)</f>
        <v>0</v>
      </c>
    </row>
    <row r="34" spans="1:16" s="13" customFormat="1" ht="22.5">
      <c r="A34" s="36" t="s">
        <v>353</v>
      </c>
      <c r="B34" s="47" t="s">
        <v>107</v>
      </c>
      <c r="C34" s="139" t="s">
        <v>374</v>
      </c>
      <c r="D34" s="140" t="s">
        <v>82</v>
      </c>
      <c r="E34" s="141">
        <v>1</v>
      </c>
      <c r="F34" s="35"/>
      <c r="G34" s="40"/>
      <c r="H34" s="40"/>
      <c r="I34" s="35"/>
      <c r="J34" s="40"/>
      <c r="K34" s="55">
        <f t="shared" ref="K34" si="18">ROUND(SUM(J34,I34,H34),2)</f>
        <v>0</v>
      </c>
      <c r="L34" s="55">
        <f t="shared" ref="L34" si="19">ROUND(E34*F34,2)</f>
        <v>0</v>
      </c>
      <c r="M34" s="55">
        <f t="shared" ref="M34" si="20">ROUND(E34*H34,2)</f>
        <v>0</v>
      </c>
      <c r="N34" s="55">
        <f t="shared" ref="N34" si="21">ROUND(E34*I34,2)</f>
        <v>0</v>
      </c>
      <c r="O34" s="55">
        <f t="shared" ref="O34" si="22">ROUND(E34*J34,2)</f>
        <v>0</v>
      </c>
      <c r="P34" s="55">
        <f t="shared" ref="P34" si="23">ROUND(SUM(O34,N34,M34),2)</f>
        <v>0</v>
      </c>
    </row>
    <row r="35" spans="1:16" s="13" customFormat="1" ht="22.5">
      <c r="A35" s="36" t="s">
        <v>379</v>
      </c>
      <c r="B35" s="47" t="s">
        <v>107</v>
      </c>
      <c r="C35" s="132" t="s">
        <v>381</v>
      </c>
      <c r="D35" s="135" t="s">
        <v>82</v>
      </c>
      <c r="E35" s="138">
        <v>1</v>
      </c>
      <c r="F35" s="35"/>
      <c r="G35" s="40"/>
      <c r="H35" s="40"/>
      <c r="I35" s="35"/>
      <c r="J35" s="40"/>
      <c r="K35" s="55">
        <f>ROUND(SUM(J35,I35,H35),2)</f>
        <v>0</v>
      </c>
      <c r="L35" s="55">
        <f>ROUND(E35*F35,2)</f>
        <v>0</v>
      </c>
      <c r="M35" s="55">
        <f>ROUND(E35*H35,2)</f>
        <v>0</v>
      </c>
      <c r="N35" s="55">
        <f>ROUND(E35*I35,2)</f>
        <v>0</v>
      </c>
      <c r="O35" s="55">
        <f>ROUND(E35*J35,2)</f>
        <v>0</v>
      </c>
      <c r="P35" s="55">
        <f>ROUND(SUM(O35,N35,M35),2)</f>
        <v>0</v>
      </c>
    </row>
    <row r="36" spans="1:16" s="13" customFormat="1" ht="22.5">
      <c r="A36" s="36" t="s">
        <v>380</v>
      </c>
      <c r="B36" s="47" t="s">
        <v>107</v>
      </c>
      <c r="C36" s="139" t="s">
        <v>382</v>
      </c>
      <c r="D36" s="140" t="s">
        <v>82</v>
      </c>
      <c r="E36" s="141">
        <v>1</v>
      </c>
      <c r="F36" s="35"/>
      <c r="G36" s="40"/>
      <c r="H36" s="40"/>
      <c r="I36" s="35"/>
      <c r="J36" s="40"/>
      <c r="K36" s="55">
        <f t="shared" si="12"/>
        <v>0</v>
      </c>
      <c r="L36" s="55">
        <f t="shared" si="13"/>
        <v>0</v>
      </c>
      <c r="M36" s="55">
        <f t="shared" si="14"/>
        <v>0</v>
      </c>
      <c r="N36" s="55">
        <f t="shared" si="15"/>
        <v>0</v>
      </c>
      <c r="O36" s="55">
        <f t="shared" si="16"/>
        <v>0</v>
      </c>
      <c r="P36" s="55">
        <f t="shared" si="17"/>
        <v>0</v>
      </c>
    </row>
    <row r="37" spans="1:16" s="13" customFormat="1" ht="25.5">
      <c r="A37" s="54"/>
      <c r="B37" s="76"/>
      <c r="C37" s="56" t="s">
        <v>87</v>
      </c>
      <c r="D37" s="54" t="s">
        <v>27</v>
      </c>
      <c r="E37" s="38"/>
      <c r="F37" s="38"/>
      <c r="G37" s="38"/>
      <c r="H37" s="38"/>
      <c r="I37" s="38"/>
      <c r="J37" s="38"/>
      <c r="K37" s="38"/>
      <c r="L37" s="38">
        <f>ROUND(SUM(L15:L36),2)</f>
        <v>0</v>
      </c>
      <c r="M37" s="38">
        <f>ROUND(SUM(M15:M36),2)</f>
        <v>0</v>
      </c>
      <c r="N37" s="38">
        <f>ROUND(SUM(N15:N36),2)</f>
        <v>0</v>
      </c>
      <c r="O37" s="38">
        <f>ROUND(SUM(O15:O36),2)</f>
        <v>0</v>
      </c>
      <c r="P37" s="38">
        <f>SUM(M37:O37)</f>
        <v>0</v>
      </c>
    </row>
    <row r="40" spans="1:16" ht="30">
      <c r="E40" s="77"/>
    </row>
    <row r="41" spans="1:16">
      <c r="D41" s="51" t="s">
        <v>145</v>
      </c>
    </row>
  </sheetData>
  <mergeCells count="18">
    <mergeCell ref="A6:P6"/>
    <mergeCell ref="A1:P1"/>
    <mergeCell ref="A2:P2"/>
    <mergeCell ref="A3:P3"/>
    <mergeCell ref="A4:P4"/>
    <mergeCell ref="A5:K5"/>
    <mergeCell ref="A7:P7"/>
    <mergeCell ref="A9:H9"/>
    <mergeCell ref="K9:M9"/>
    <mergeCell ref="N9:O9"/>
    <mergeCell ref="I10:P10"/>
    <mergeCell ref="F11:K11"/>
    <mergeCell ref="L11:P11"/>
    <mergeCell ref="A11:A12"/>
    <mergeCell ref="B11:B12"/>
    <mergeCell ref="C11:C12"/>
    <mergeCell ref="D11:D12"/>
    <mergeCell ref="E11:E12"/>
  </mergeCells>
  <phoneticPr fontId="90" type="noConversion"/>
  <pageMargins left="0.23622047244094491" right="0.23622047244094491" top="0.94488188976377963" bottom="0.55118110236220474" header="0.31496062992125984" footer="0.31496062992125984"/>
  <pageSetup paperSize="9" scale="91" fitToHeight="0" orientation="landscape" r:id="rId1"/>
  <headerFooter>
    <oddFooter>&amp;C&amp;P. Lappuse no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PS_kopt</vt:lpstr>
      <vt:lpstr>Koptame </vt:lpstr>
      <vt:lpstr>kopsav</vt:lpstr>
      <vt:lpstr>1_AR,BK</vt:lpstr>
      <vt:lpstr>2_EL</vt:lpstr>
      <vt:lpstr>3_AVK-A</vt:lpstr>
      <vt:lpstr>4_SM</vt:lpstr>
      <vt:lpstr>5_UATS</vt:lpstr>
      <vt:lpstr>'1_AR,BK'!Print_Area</vt:lpstr>
      <vt:lpstr>'2_EL'!Print_Area</vt:lpstr>
      <vt:lpstr>'3_AVK-A'!Print_Area</vt:lpstr>
      <vt:lpstr>'4_SM'!Print_Area</vt:lpstr>
      <vt:lpstr>'5_UATS'!Print_Area</vt:lpstr>
      <vt:lpstr>kopsav!Print_Area</vt:lpstr>
      <vt:lpstr>'Koptame '!Print_Area</vt:lpstr>
      <vt:lpstr>PS_kopt!Print_Area</vt:lpstr>
    </vt:vector>
  </TitlesOfParts>
  <Company>none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Mārcis Lukaševičs</cp:lastModifiedBy>
  <cp:lastPrinted>2026-05-08T13:20:27Z</cp:lastPrinted>
  <dcterms:created xsi:type="dcterms:W3CDTF">2012-05-22T12:04:26Z</dcterms:created>
  <dcterms:modified xsi:type="dcterms:W3CDTF">2026-05-29T05:43:13Z</dcterms:modified>
</cp:coreProperties>
</file>