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. Pretendenta dati" sheetId="1" r:id="rId4"/>
    <sheet state="visible" name="2. Finanshu piedavajums" sheetId="2" r:id="rId5"/>
    <sheet state="visible" name="3. Komponentu saraksts" sheetId="3" r:id="rId6"/>
  </sheets>
  <definedNames/>
  <calcPr/>
  <extLst>
    <ext uri="GoogleSheetsCustomDataVersion2">
      <go:sheetsCustomData xmlns:go="http://customooxmlschemas.google.com/" r:id="rId7" roundtripDataChecksum="2XhkSaEvzG0twAbuXOj4mJEH5SxcREIUAq7mmugFFO4="/>
    </ext>
  </extLst>
</workbook>
</file>

<file path=xl/sharedStrings.xml><?xml version="1.0" encoding="utf-8"?>
<sst xmlns="http://schemas.openxmlformats.org/spreadsheetml/2006/main" count="334" uniqueCount="173">
  <si>
    <t>CENU PIEDAVAJUMS - SA-PI2-2026/ETKC</t>
  </si>
  <si>
    <t>Elektrokomponentu sagade un elektroprojekta izstrade - BTS02 / VLP BTS</t>
  </si>
  <si>
    <t>Termins: 2026-07-25  |  EIS: iub.gov.lv  |  Kontakts: Rihards Dziedatajs | rihards@storm-adventures.com</t>
  </si>
  <si>
    <t>A. PASUTITAJA INFORMACIJA</t>
  </si>
  <si>
    <t>Pasutitajs:</t>
  </si>
  <si>
    <t>Storm Adventures SIA</t>
  </si>
  <si>
    <t>Reg. Nr.:</t>
  </si>
  <si>
    <t>42103100987</t>
  </si>
  <si>
    <t>Adrese:</t>
  </si>
  <si>
    <t>Zeltritu iela 20-70, Marupe, LV-2167</t>
  </si>
  <si>
    <t>Kontaktpersona:</t>
  </si>
  <si>
    <t>Rihards Dziedatajs</t>
  </si>
  <si>
    <t>E-pasts:</t>
  </si>
  <si>
    <t>rihards@storm-adventures.com</t>
  </si>
  <si>
    <t>Talrunis:</t>
  </si>
  <si>
    <t>+371 26 174 748</t>
  </si>
  <si>
    <t>Iepirkuma Nr.:</t>
  </si>
  <si>
    <t>SA-PI2-2026/ETKC</t>
  </si>
  <si>
    <t>B. PRETENDENTA INFORMACIJA - AIZPILDIT</t>
  </si>
  <si>
    <t>Uznememuma nosaukums:</t>
  </si>
  <si>
    <t>Registracijas Nr.:</t>
  </si>
  <si>
    <t>Juridiska adrese:</t>
  </si>
  <si>
    <t>PVN registracijas Nr.:</t>
  </si>
  <si>
    <t>Valsts:</t>
  </si>
  <si>
    <t>Amats:</t>
  </si>
  <si>
    <t>IBAN:</t>
  </si>
  <si>
    <t>Banka:</t>
  </si>
  <si>
    <t>Piedavajuma datums:</t>
  </si>
  <si>
    <t>Deriguma termins:</t>
  </si>
  <si>
    <t>min. 90 dienas</t>
  </si>
  <si>
    <t>NORĀDĪJUMI: Aizpildiet B sadalu. FinanŠu piedāvājuma (lapa 2) norādiet KOPĒJO CENU katrai grupai A-F. Komponenšu saraksts (lapa 3) ir informatīvs. Iesniegt EIS sistema ar PIL42 apliecinajumu un referencu sarakstu.</t>
  </si>
  <si>
    <t>FINANSHU PIEDAVAJUMS - SA-PI2-2026/ETKC</t>
  </si>
  <si>
    <t>Norādiet KOPEJO CENU katrai grupai (EUR bez PVN). Kopsummas aprēķinās automātiski. Iepikruma plānotā vērtība EUR 218 820.</t>
  </si>
  <si>
    <t>Gr.</t>
  </si>
  <si>
    <t>Nosaukums</t>
  </si>
  <si>
    <t>Saturs</t>
  </si>
  <si>
    <t>CENA EUR bez PVN</t>
  </si>
  <si>
    <t>PVN 21%</t>
  </si>
  <si>
    <t>KOPA ar PVN</t>
  </si>
  <si>
    <t>A</t>
  </si>
  <si>
    <t>Vadības skapis (MCC + MCP)</t>
  </si>
  <si>
    <t>Eldi MCC1, S7-1500F, MTP1000, E-Stop, RFID, efekti</t>
  </si>
  <si>
    <t>B</t>
  </si>
  <si>
    <t>VFD 6x45 kW</t>
  </si>
  <si>
    <t>ABB ACS880 x6, FSO-12 x6, FPNO-21 x6</t>
  </si>
  <si>
    <t>C</t>
  </si>
  <si>
    <t>Sensorika un gala mehānismi</t>
  </si>
  <si>
    <t>Vibr. sensori, durvis, temp., spiediena sensori</t>
  </si>
  <si>
    <t>D</t>
  </si>
  <si>
    <t>Projekta izstrāde</t>
  </si>
  <si>
    <t>Elektroprojekts, PLC programma, HMI, TUV, VLP</t>
  </si>
  <si>
    <t>E</t>
  </si>
  <si>
    <t>Kabeļu trepes un inst. mat.</t>
  </si>
  <si>
    <t>Trepes, klemmetes, kastes, gaismas</t>
  </si>
  <si>
    <t>F</t>
  </si>
  <si>
    <t>Kabeļi</t>
  </si>
  <si>
    <t>Jaudas, signalu, sensoru, tikloshanas kabeli</t>
  </si>
  <si>
    <t>KOPSUMMA BEZ PVN (EUR):</t>
  </si>
  <si>
    <t>Projekta izstrades termins (meneshi):</t>
  </si>
  <si>
    <t>Komponentu piegades termins (dienas):</t>
  </si>
  <si>
    <t>Piedavajuma derigums:</t>
  </si>
  <si>
    <t>Garantija - komponentes:</t>
  </si>
  <si>
    <t>min. 24 meneshi</t>
  </si>
  <si>
    <t>Garantija - projekts/programma:</t>
  </si>
  <si>
    <t>min. 12 meneshi</t>
  </si>
  <si>
    <t>Piezimes:</t>
  </si>
  <si>
    <t>KOMPONENTU SARAKSTS (informatīvs — parada sagadamo apjomu)</t>
  </si>
  <si>
    <t>Cenas norādīt lapā '2. Finanšuu piedāvājums' pa grupām. Saraksts var tikt precizēts elektroprojekta laikā.</t>
  </si>
  <si>
    <t>Nr.</t>
  </si>
  <si>
    <t>Komponente/Apraksts</t>
  </si>
  <si>
    <t>Razotajs / Modelis</t>
  </si>
  <si>
    <t>Daud.</t>
  </si>
  <si>
    <t>Vieniba</t>
  </si>
  <si>
    <t>Vadības skapis - komplekts</t>
  </si>
  <si>
    <t>ELDI MCC1</t>
  </si>
  <si>
    <t>1</t>
  </si>
  <si>
    <t>kompl.</t>
  </si>
  <si>
    <t>PLC CPU + MC karte</t>
  </si>
  <si>
    <t>Siemens 6ES7510-1SK03-0AB0 + 6ES7954-8LF04-0AA0</t>
  </si>
  <si>
    <t>HMI operatora ekrāns</t>
  </si>
  <si>
    <t>Siemens 6AV2123-3KB32-0AW0 (MTP1000 Unified)</t>
  </si>
  <si>
    <t>gab.</t>
  </si>
  <si>
    <t>E-Stop sistēma (MCP, ieejas, izejas, slēptie)</t>
  </si>
  <si>
    <t>Siemens 3SU1xxx + RAFI</t>
  </si>
  <si>
    <t>6</t>
  </si>
  <si>
    <t>24VDC barošanas bloks DIN</t>
  </si>
  <si>
    <t>MeanWell MDR-10-12, MDR-60-12</t>
  </si>
  <si>
    <t>2</t>
  </si>
  <si>
    <t>Tīklošanas komutators (5 porti)</t>
  </si>
  <si>
    <t>Schneider MCSESU053FN0</t>
  </si>
  <si>
    <t>RFID lasītājs + kontrolieris</t>
  </si>
  <si>
    <t>ironLogic CP-Z 2L + Z-5R</t>
  </si>
  <si>
    <t>Efektu displejs 10"</t>
  </si>
  <si>
    <t>Beetronics 10VG7M</t>
  </si>
  <si>
    <t>Mikrofons + pogas (3 zonas)</t>
  </si>
  <si>
    <t>Shure MX410 + Schneider ZB4BC280</t>
  </si>
  <si>
    <t>MCP operatora panelis (pogas, LED, slēdzis, bloķēšana)</t>
  </si>
  <si>
    <t>Siemens/Schrack/Schneider</t>
  </si>
  <si>
    <t>VFD 45 kW (ietver FSO-12 + FPNO-21)</t>
  </si>
  <si>
    <t>ABB ACS880-01-087A-3 + K492 + Q973</t>
  </si>
  <si>
    <t>FSO-12 drošības modulis VFD</t>
  </si>
  <si>
    <t>ABB FSO-12</t>
  </si>
  <si>
    <t>FPNO-21 PROFINET komunikācijas modulis</t>
  </si>
  <si>
    <t>ABB FPNO-21</t>
  </si>
  <si>
    <t>VFD karkasa kabeļu trepes (OBO/Rittal)</t>
  </si>
  <si>
    <t>OBO / Rittal</t>
  </si>
  <si>
    <t>Vibrācijas sensori motoriem</t>
  </si>
  <si>
    <t>ifm electronic VTV122 + Turck RKS4.4T-5</t>
  </si>
  <si>
    <t>Temperatūras un mitruma sensors elektrotelpai</t>
  </si>
  <si>
    <t>E+E Elektronik HTS201-M1A6SBL</t>
  </si>
  <si>
    <t>Temperatūras un mitruma sensors tunelim</t>
  </si>
  <si>
    <t>E+E Elektronik EE160HT6xxPABTx024M</t>
  </si>
  <si>
    <t>Diferenciālā spiediena sensors filtram (0–10 mBar)</t>
  </si>
  <si>
    <t>BD Sensors DPS300 815-0100-3Z</t>
  </si>
  <si>
    <t>PT100 temperatūras sensors + pārveidotājs T120</t>
  </si>
  <si>
    <t>Pixsys 2000.00.574 + T120</t>
  </si>
  <si>
    <t>Magnētiskie durvju sensori (ieejas un izejas lūkas)</t>
  </si>
  <si>
    <t>Telemecanique XCSDMP7905</t>
  </si>
  <si>
    <t>21</t>
  </si>
  <si>
    <t>Durvju induktīvie drošības sensori</t>
  </si>
  <si>
    <t>SICK IME2S12-08N4DC0 + IFM EVT067</t>
  </si>
  <si>
    <t>Durvju indikatoru pogas (Banner)</t>
  </si>
  <si>
    <t>Banner K30APT2GRYF2Q + K50CAPT2GRYF2Q</t>
  </si>
  <si>
    <t>4</t>
  </si>
  <si>
    <t>Ieejas durvis ar kontrolieri (kā Dānijā)</t>
  </si>
  <si>
    <t>—</t>
  </si>
  <si>
    <t>Izejas durvis ar kontrolieri (kā Dānijā)</t>
  </si>
  <si>
    <t>LED joslas (sarkanā/zaļā, ieejas zona)</t>
  </si>
  <si>
    <t>Visional COB RGB IP20 24V</t>
  </si>
  <si>
    <t>Trīsceļu vārsts dzesēšanas sistēmai (klients nodod)</t>
  </si>
  <si>
    <t>24VDC/230VAC, 4..20mA</t>
  </si>
  <si>
    <t>Dzesēšanas temperatūras un spiediena sensori (klients nodod)</t>
  </si>
  <si>
    <t>Dzesēšanas ventilatori ar integrētu VFD</t>
  </si>
  <si>
    <t>ZIEHL-ABEGG ZN080-ZIL.GQ.V7P3</t>
  </si>
  <si>
    <t>3</t>
  </si>
  <si>
    <t>Elektroprojekts (principiālā shēma + vadu saraksts)</t>
  </si>
  <si>
    <t>projekts</t>
  </si>
  <si>
    <t>PLC programma (TIA Portal)</t>
  </si>
  <si>
    <t>Siemens TIA Portal</t>
  </si>
  <si>
    <t>HMI saskarne un ekrānu saraksts</t>
  </si>
  <si>
    <t>Vadības sistēmas dokumentācija + blokshēma</t>
  </si>
  <si>
    <t>Drošības funkciju riska grafiks (SIL2, EN 13814)</t>
  </si>
  <si>
    <t>BOM elektrokomponentēm (galīgais saraksts)</t>
  </si>
  <si>
    <t>Kabeļu saraksts (ar šķērsgriezumiem un garumiem)</t>
  </si>
  <si>
    <t>TUV dizaina pārskati (min. 2 sanāksmes)</t>
  </si>
  <si>
    <t>2+</t>
  </si>
  <si>
    <t>pakalpojums</t>
  </si>
  <si>
    <t>Kabeļu trepes (OBO/Rittal vai līdzvērtīgs)</t>
  </si>
  <si>
    <t>DIN rejas, montāžas slīdes</t>
  </si>
  <si>
    <t>Klemmetes un spailes (Phoenix Contact u.c.)</t>
  </si>
  <si>
    <t>Phoenix Contact PT 4 u.c.</t>
  </si>
  <si>
    <t>Blīvslēgi M16, M20, M25</t>
  </si>
  <si>
    <t>Lapp / Hummel</t>
  </si>
  <si>
    <t>Savienojumu kastes (17 gab.)</t>
  </si>
  <si>
    <t>Rittal KX + Hensel KF (dazadi izmeri)</t>
  </si>
  <si>
    <t>17</t>
  </si>
  <si>
    <t>Bloķēšanas stacija (Lockout/Tagout)</t>
  </si>
  <si>
    <t>Master Lock 1483BP410</t>
  </si>
  <si>
    <t>Evakuācijas izejas gaismas</t>
  </si>
  <si>
    <t>Suprema D-std SA 3H IP54</t>
  </si>
  <si>
    <t>Apgaismojums (elektrotelpa, tunelis, apkopes zona)</t>
  </si>
  <si>
    <t>Bingo 18W, Ledvance 50W, IsoLED</t>
  </si>
  <si>
    <t>13</t>
  </si>
  <si>
    <t>Citi mazmateriāli (ievadi, skrūves, DIN sliedes)</t>
  </si>
  <si>
    <t>Motoru barošanas kabeļi 4×16 mm²</t>
  </si>
  <si>
    <t>ÖLFLEX vai liidzveertigs</t>
  </si>
  <si>
    <t>VFD ekranētie signālkabeļi</t>
  </si>
  <si>
    <t>Sensoru kabeļi M12 / 2–4 vadieni</t>
  </si>
  <si>
    <t>Turck RKS4.4T-5 u.c.</t>
  </si>
  <si>
    <t>Tīklošanas patchcordi Cat6</t>
  </si>
  <si>
    <t>Drošības kabeļi (2×2×0,75 CY u.c.)</t>
  </si>
  <si>
    <t>24 VDC signālkabeļi</t>
  </si>
  <si>
    <t>KOPA: 51 pozicijas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</si>
</sst>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 &quot;EUR&quot;"/>
  </numFmts>
  <fonts count="18">
    <font>
      <sz val="11.0"/>
      <color theme="1"/>
      <name val="Calibri"/>
      <scheme val="minor"/>
    </font>
    <font>
      <b/>
      <sz val="14.0"/>
      <color rgb="FFFFFFFF"/>
      <name val="Arial"/>
    </font>
    <font/>
    <font>
      <b/>
      <sz val="11.0"/>
      <color rgb="FF1F3864"/>
      <name val="Arial"/>
    </font>
    <font>
      <i/>
      <sz val="9.0"/>
      <color rgb="FF444444"/>
      <name val="Arial"/>
    </font>
    <font>
      <b/>
      <sz val="10.0"/>
      <color rgb="FFFFFFFF"/>
      <name val="Arial"/>
    </font>
    <font>
      <b/>
      <sz val="10.0"/>
      <color rgb="FF000000"/>
      <name val="Arial"/>
    </font>
    <font>
      <sz val="10.0"/>
      <color rgb="FF000000"/>
      <name val="Arial"/>
    </font>
    <font>
      <sz val="10.0"/>
      <color rgb="FF1A5276"/>
      <name val="Arial"/>
    </font>
    <font>
      <i/>
      <sz val="9.0"/>
      <color rgb="FF7B3F00"/>
      <name val="Arial"/>
    </font>
    <font>
      <b/>
      <sz val="10.0"/>
      <color rgb="FF7B3F00"/>
      <name val="Arial"/>
    </font>
    <font>
      <b/>
      <sz val="11.0"/>
      <color rgb="FF000000"/>
      <name val="Arial"/>
    </font>
    <font>
      <b/>
      <sz val="12.0"/>
      <color rgb="FF1A5276"/>
      <name val="Arial"/>
    </font>
    <font>
      <b/>
      <sz val="12.0"/>
      <color rgb="FFFFFFFF"/>
      <name val="Arial"/>
    </font>
    <font>
      <b/>
      <sz val="11.0"/>
      <color rgb="FFFFFFFF"/>
      <name val="Arial"/>
    </font>
    <font>
      <b/>
      <sz val="9.0"/>
      <color rgb="FF000000"/>
      <name val="Arial"/>
    </font>
    <font>
      <sz val="9.0"/>
      <color rgb="FF000000"/>
      <name val="Arial"/>
    </font>
    <font>
      <sz val="11.0"/>
      <color theme="1"/>
      <name val="Calibri"/>
    </font>
  </fonts>
  <fills count="16">
    <fill>
      <patternFill patternType="none"/>
    </fill>
    <fill>
      <patternFill patternType="lightGray"/>
    </fill>
    <fill>
      <patternFill patternType="solid">
        <fgColor rgb="FF1F3864"/>
        <bgColor rgb="FF1F3864"/>
      </patternFill>
    </fill>
    <fill>
      <patternFill patternType="solid">
        <fgColor rgb="FFBDD7EE"/>
        <bgColor rgb="FFBDD7EE"/>
      </patternFill>
    </fill>
    <fill>
      <patternFill patternType="solid">
        <fgColor rgb="FFF5F9FF"/>
        <bgColor rgb="FFF5F9FF"/>
      </patternFill>
    </fill>
    <fill>
      <patternFill patternType="solid">
        <fgColor rgb="FF2E75B6"/>
        <bgColor rgb="FF2E75B6"/>
      </patternFill>
    </fill>
    <fill>
      <patternFill patternType="solid">
        <fgColor rgb="FFDEEAF1"/>
        <bgColor rgb="FFDEEAF1"/>
      </patternFill>
    </fill>
    <fill>
      <patternFill patternType="solid">
        <fgColor rgb="FFEBF5FB"/>
        <bgColor rgb="FFEBF5FB"/>
      </patternFill>
    </fill>
    <fill>
      <patternFill patternType="solid">
        <fgColor rgb="FFFFF2CC"/>
        <bgColor rgb="FFFFF2CC"/>
      </patternFill>
    </fill>
    <fill>
      <patternFill patternType="solid">
        <fgColor rgb="FFF4D03F"/>
        <bgColor rgb="FFF4D03F"/>
      </patternFill>
    </fill>
    <fill>
      <patternFill patternType="solid">
        <fgColor rgb="FFFFFFFF"/>
        <bgColor rgb="FFFFFFFF"/>
      </patternFill>
    </fill>
    <fill>
      <patternFill patternType="solid">
        <fgColor rgb="FFD6EAF8"/>
        <bgColor rgb="FFD6EAF8"/>
      </patternFill>
    </fill>
    <fill>
      <patternFill patternType="solid">
        <fgColor rgb="FFE2EFDA"/>
        <bgColor rgb="FFE2EFDA"/>
      </patternFill>
    </fill>
    <fill>
      <patternFill patternType="solid">
        <fgColor rgb="FFF4ECF7"/>
        <bgColor rgb="FFF4ECF7"/>
      </patternFill>
    </fill>
    <fill>
      <patternFill patternType="solid">
        <fgColor rgb="FFFAE5D3"/>
        <bgColor rgb="FFFAE5D3"/>
      </patternFill>
    </fill>
    <fill>
      <patternFill patternType="solid">
        <fgColor rgb="FFDCEEFB"/>
        <bgColor rgb="FFDCEEFB"/>
      </patternFill>
    </fill>
  </fills>
  <borders count="9">
    <border/>
    <border>
      <left style="medium">
        <color rgb="FF1F3864"/>
      </left>
      <top style="medium">
        <color rgb="FF1F3864"/>
      </top>
      <bottom style="medium">
        <color rgb="FF1F3864"/>
      </bottom>
    </border>
    <border>
      <top style="medium">
        <color rgb="FF1F3864"/>
      </top>
      <bottom style="medium">
        <color rgb="FF1F3864"/>
      </bottom>
    </border>
    <border>
      <right style="medium">
        <color rgb="FF1F3864"/>
      </right>
      <top style="medium">
        <color rgb="FF1F3864"/>
      </top>
      <bottom style="medium">
        <color rgb="FF1F3864"/>
      </bottom>
    </border>
    <border>
      <left style="thin">
        <color rgb="FFB8CCE4"/>
      </left>
      <top style="thin">
        <color rgb="FFB8CCE4"/>
      </top>
      <bottom style="thin">
        <color rgb="FFB8CCE4"/>
      </bottom>
    </border>
    <border>
      <top style="thin">
        <color rgb="FFB8CCE4"/>
      </top>
      <bottom style="thin">
        <color rgb="FFB8CCE4"/>
      </bottom>
    </border>
    <border>
      <right style="thin">
        <color rgb="FFB8CCE4"/>
      </right>
      <top style="thin">
        <color rgb="FFB8CCE4"/>
      </top>
      <bottom style="thin">
        <color rgb="FFB8CCE4"/>
      </bottom>
    </border>
    <border>
      <left style="thin">
        <color rgb="FFB8CCE4"/>
      </left>
      <right style="thin">
        <color rgb="FFB8CCE4"/>
      </right>
      <top style="thin">
        <color rgb="FFB8CCE4"/>
      </top>
      <bottom style="thin">
        <color rgb="FFB8CCE4"/>
      </bottom>
    </border>
    <border>
      <left style="medium">
        <color rgb="FF1F3864"/>
      </left>
      <right style="medium">
        <color rgb="FF1F3864"/>
      </right>
      <top style="medium">
        <color rgb="FF1F3864"/>
      </top>
      <bottom style="medium">
        <color rgb="FF1F3864"/>
      </bottom>
    </border>
  </borders>
  <cellStyleXfs count="1">
    <xf borderId="0" fillId="0" fontId="0" numFmtId="0" applyAlignment="1" applyFont="1"/>
  </cellStyleXfs>
  <cellXfs count="5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3" fontId="3" numFmtId="0" xfId="0" applyAlignment="1" applyBorder="1" applyFill="1" applyFont="1">
      <alignment horizontal="center" shrinkToFit="0" vertical="center" wrapText="1"/>
    </xf>
    <xf borderId="5" fillId="0" fontId="2" numFmtId="0" xfId="0" applyBorder="1" applyFont="1"/>
    <xf borderId="6" fillId="0" fontId="2" numFmtId="0" xfId="0" applyBorder="1" applyFont="1"/>
    <xf borderId="4" fillId="4" fontId="4" numFmtId="0" xfId="0" applyAlignment="1" applyBorder="1" applyFill="1" applyFont="1">
      <alignment horizontal="center" shrinkToFit="0" vertical="center" wrapText="1"/>
    </xf>
    <xf borderId="4" fillId="5" fontId="5" numFmtId="0" xfId="0" applyAlignment="1" applyBorder="1" applyFill="1" applyFont="1">
      <alignment horizontal="center" shrinkToFit="0" vertical="center" wrapText="1"/>
    </xf>
    <xf borderId="7" fillId="6" fontId="6" numFmtId="0" xfId="0" applyAlignment="1" applyBorder="1" applyFill="1" applyFont="1">
      <alignment horizontal="left" shrinkToFit="0" vertical="center" wrapText="1"/>
    </xf>
    <xf borderId="4" fillId="0" fontId="7" numFmtId="0" xfId="0" applyAlignment="1" applyBorder="1" applyFont="1">
      <alignment horizontal="left" shrinkToFit="0" vertical="center" wrapText="1"/>
    </xf>
    <xf borderId="1" fillId="2" fontId="5" numFmtId="0" xfId="0" applyAlignment="1" applyBorder="1" applyFont="1">
      <alignment horizontal="center" shrinkToFit="0" vertical="center" wrapText="1"/>
    </xf>
    <xf borderId="1" fillId="7" fontId="8" numFmtId="0" xfId="0" applyAlignment="1" applyBorder="1" applyFill="1" applyFont="1">
      <alignment horizontal="left" shrinkToFit="0" vertical="center" wrapText="1"/>
    </xf>
    <xf borderId="4" fillId="8" fontId="9" numFmtId="0" xfId="0" applyAlignment="1" applyBorder="1" applyFill="1" applyFont="1">
      <alignment horizontal="left" readingOrder="0" shrinkToFit="0" vertical="center" wrapText="1"/>
    </xf>
    <xf borderId="4" fillId="8" fontId="9" numFmtId="0" xfId="0" applyAlignment="1" applyBorder="1" applyFont="1">
      <alignment horizontal="center" readingOrder="0" shrinkToFit="0" vertical="center" wrapText="1"/>
    </xf>
    <xf borderId="7" fillId="2" fontId="5" numFmtId="0" xfId="0" applyAlignment="1" applyBorder="1" applyFont="1">
      <alignment horizontal="center" shrinkToFit="0" vertical="center" wrapText="1"/>
    </xf>
    <xf borderId="8" fillId="9" fontId="10" numFmtId="0" xfId="0" applyAlignment="1" applyBorder="1" applyFill="1" applyFont="1">
      <alignment horizontal="center" shrinkToFit="0" vertical="center" wrapText="1"/>
    </xf>
    <xf borderId="7" fillId="6" fontId="11" numFmtId="0" xfId="0" applyAlignment="1" applyBorder="1" applyFont="1">
      <alignment horizontal="center" shrinkToFit="0" vertical="center" wrapText="1"/>
    </xf>
    <xf borderId="7" fillId="6" fontId="6" numFmtId="0" xfId="0" applyAlignment="1" applyBorder="1" applyFont="1">
      <alignment horizontal="left" readingOrder="0" shrinkToFit="0" vertical="center" wrapText="1"/>
    </xf>
    <xf borderId="7" fillId="6" fontId="4" numFmtId="0" xfId="0" applyAlignment="1" applyBorder="1" applyFont="1">
      <alignment horizontal="left" vertical="center"/>
    </xf>
    <xf borderId="8" fillId="9" fontId="12" numFmtId="164" xfId="0" applyAlignment="1" applyBorder="1" applyFont="1" applyNumberFormat="1">
      <alignment horizontal="center" shrinkToFit="0" vertical="center" wrapText="1"/>
    </xf>
    <xf borderId="7" fillId="6" fontId="7" numFmtId="164" xfId="0" applyAlignment="1" applyBorder="1" applyFont="1" applyNumberFormat="1">
      <alignment horizontal="center" shrinkToFit="0" vertical="center" wrapText="1"/>
    </xf>
    <xf borderId="7" fillId="6" fontId="6" numFmtId="164" xfId="0" applyAlignment="1" applyBorder="1" applyFont="1" applyNumberFormat="1">
      <alignment horizontal="center" shrinkToFit="0" vertical="center" wrapText="1"/>
    </xf>
    <xf borderId="7" fillId="10" fontId="11" numFmtId="0" xfId="0" applyAlignment="1" applyBorder="1" applyFill="1" applyFont="1">
      <alignment horizontal="center" shrinkToFit="0" vertical="center" wrapText="1"/>
    </xf>
    <xf borderId="7" fillId="10" fontId="6" numFmtId="0" xfId="0" applyAlignment="1" applyBorder="1" applyFont="1">
      <alignment horizontal="left" shrinkToFit="0" vertical="center" wrapText="1"/>
    </xf>
    <xf borderId="7" fillId="10" fontId="4" numFmtId="0" xfId="0" applyAlignment="1" applyBorder="1" applyFont="1">
      <alignment horizontal="left" vertical="center"/>
    </xf>
    <xf borderId="7" fillId="10" fontId="7" numFmtId="164" xfId="0" applyAlignment="1" applyBorder="1" applyFont="1" applyNumberFormat="1">
      <alignment horizontal="center" shrinkToFit="0" vertical="center" wrapText="1"/>
    </xf>
    <xf borderId="7" fillId="10" fontId="6" numFmtId="164" xfId="0" applyAlignment="1" applyBorder="1" applyFont="1" applyNumberFormat="1">
      <alignment horizontal="center" shrinkToFit="0" vertical="center" wrapText="1"/>
    </xf>
    <xf borderId="7" fillId="10" fontId="6" numFmtId="0" xfId="0" applyAlignment="1" applyBorder="1" applyFont="1">
      <alignment horizontal="left" readingOrder="0" shrinkToFit="0" vertical="center" wrapText="1"/>
    </xf>
    <xf borderId="1" fillId="2" fontId="13" numFmtId="0" xfId="0" applyAlignment="1" applyBorder="1" applyFont="1">
      <alignment horizontal="right" shrinkToFit="0" vertical="center" wrapText="1"/>
    </xf>
    <xf borderId="8" fillId="2" fontId="13" numFmtId="164" xfId="0" applyAlignment="1" applyBorder="1" applyFont="1" applyNumberFormat="1">
      <alignment horizontal="center" shrinkToFit="0" vertical="center" wrapText="1"/>
    </xf>
    <xf borderId="8" fillId="2" fontId="14" numFmtId="164" xfId="0" applyAlignment="1" applyBorder="1" applyFont="1" applyNumberFormat="1">
      <alignment horizontal="center" shrinkToFit="0" vertical="center" wrapText="1"/>
    </xf>
    <xf borderId="4" fillId="6" fontId="6" numFmtId="0" xfId="0" applyAlignment="1" applyBorder="1" applyFont="1">
      <alignment horizontal="right" shrinkToFit="0" vertical="center" wrapText="1"/>
    </xf>
    <xf borderId="1" fillId="2" fontId="13" numFmtId="0" xfId="0" applyAlignment="1" applyBorder="1" applyFont="1">
      <alignment horizontal="center" shrinkToFit="0" vertical="center" wrapText="1"/>
    </xf>
    <xf borderId="7" fillId="5" fontId="5" numFmtId="0" xfId="0" applyAlignment="1" applyBorder="1" applyFont="1">
      <alignment horizontal="center" shrinkToFit="0" vertical="center" wrapText="1"/>
    </xf>
    <xf borderId="7" fillId="6" fontId="15" numFmtId="0" xfId="0" applyAlignment="1" applyBorder="1" applyFont="1">
      <alignment horizontal="center" vertical="center"/>
    </xf>
    <xf borderId="7" fillId="6" fontId="16" numFmtId="0" xfId="0" applyAlignment="1" applyBorder="1" applyFont="1">
      <alignment horizontal="left" vertical="center"/>
    </xf>
    <xf borderId="7" fillId="6" fontId="16" numFmtId="0" xfId="0" applyAlignment="1" applyBorder="1" applyFont="1">
      <alignment horizontal="center" vertical="center"/>
    </xf>
    <xf borderId="7" fillId="11" fontId="15" numFmtId="0" xfId="0" applyAlignment="1" applyBorder="1" applyFill="1" applyFont="1">
      <alignment horizontal="center" vertical="center"/>
    </xf>
    <xf borderId="7" fillId="11" fontId="16" numFmtId="0" xfId="0" applyAlignment="1" applyBorder="1" applyFont="1">
      <alignment horizontal="left" vertical="center"/>
    </xf>
    <xf borderId="7" fillId="11" fontId="16" numFmtId="0" xfId="0" applyAlignment="1" applyBorder="1" applyFont="1">
      <alignment horizontal="center" vertical="center"/>
    </xf>
    <xf borderId="7" fillId="12" fontId="15" numFmtId="0" xfId="0" applyAlignment="1" applyBorder="1" applyFill="1" applyFont="1">
      <alignment horizontal="center" vertical="center"/>
    </xf>
    <xf borderId="7" fillId="12" fontId="16" numFmtId="0" xfId="0" applyAlignment="1" applyBorder="1" applyFont="1">
      <alignment horizontal="left" vertical="center"/>
    </xf>
    <xf borderId="7" fillId="12" fontId="16" numFmtId="0" xfId="0" applyAlignment="1" applyBorder="1" applyFont="1">
      <alignment horizontal="center" vertical="center"/>
    </xf>
    <xf borderId="7" fillId="13" fontId="15" numFmtId="0" xfId="0" applyAlignment="1" applyBorder="1" applyFill="1" applyFont="1">
      <alignment horizontal="center" vertical="center"/>
    </xf>
    <xf borderId="7" fillId="13" fontId="16" numFmtId="0" xfId="0" applyAlignment="1" applyBorder="1" applyFont="1">
      <alignment horizontal="left" vertical="center"/>
    </xf>
    <xf borderId="7" fillId="13" fontId="16" numFmtId="0" xfId="0" applyAlignment="1" applyBorder="1" applyFont="1">
      <alignment horizontal="center" vertical="center"/>
    </xf>
    <xf borderId="7" fillId="14" fontId="15" numFmtId="0" xfId="0" applyAlignment="1" applyBorder="1" applyFill="1" applyFont="1">
      <alignment horizontal="center" vertical="center"/>
    </xf>
    <xf borderId="7" fillId="14" fontId="16" numFmtId="0" xfId="0" applyAlignment="1" applyBorder="1" applyFont="1">
      <alignment horizontal="left" vertical="center"/>
    </xf>
    <xf borderId="7" fillId="14" fontId="16" numFmtId="0" xfId="0" applyAlignment="1" applyBorder="1" applyFont="1">
      <alignment horizontal="center" vertical="center"/>
    </xf>
    <xf borderId="7" fillId="15" fontId="15" numFmtId="0" xfId="0" applyAlignment="1" applyBorder="1" applyFill="1" applyFont="1">
      <alignment horizontal="center" vertical="center"/>
    </xf>
    <xf borderId="7" fillId="15" fontId="16" numFmtId="0" xfId="0" applyAlignment="1" applyBorder="1" applyFont="1">
      <alignment horizontal="left" vertical="center"/>
    </xf>
    <xf borderId="7" fillId="15" fontId="16" numFmtId="0" xfId="0" applyAlignment="1" applyBorder="1" applyFont="1">
      <alignment horizontal="center" vertical="center"/>
    </xf>
    <xf borderId="1" fillId="2" fontId="5" numFmtId="0" xfId="0" applyAlignment="1" applyBorder="1" applyFont="1">
      <alignment horizontal="right" shrinkToFit="0" vertical="center" wrapText="1"/>
    </xf>
    <xf borderId="8" fillId="2" fontId="17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.0"/>
    <col customWidth="1" min="2" max="2" width="34.0"/>
    <col customWidth="1" min="3" max="3" width="40.0"/>
    <col customWidth="1" min="4" max="5" width="20.0"/>
    <col customWidth="1" min="6" max="26" width="8.71"/>
  </cols>
  <sheetData>
    <row r="1" ht="36.0" customHeight="1">
      <c r="B1" s="1" t="s">
        <v>0</v>
      </c>
      <c r="C1" s="2"/>
      <c r="D1" s="2"/>
      <c r="E1" s="3"/>
    </row>
    <row r="2" ht="24.0" customHeight="1">
      <c r="B2" s="4" t="s">
        <v>1</v>
      </c>
      <c r="C2" s="5"/>
      <c r="D2" s="5"/>
      <c r="E2" s="6"/>
    </row>
    <row r="3" ht="18.0" customHeight="1">
      <c r="B3" s="7" t="s">
        <v>2</v>
      </c>
      <c r="C3" s="5"/>
      <c r="D3" s="5"/>
      <c r="E3" s="6"/>
    </row>
    <row r="5" ht="21.75" customHeight="1">
      <c r="B5" s="8" t="s">
        <v>3</v>
      </c>
      <c r="C5" s="5"/>
      <c r="D5" s="5"/>
      <c r="E5" s="6"/>
    </row>
    <row r="6" ht="19.5" customHeight="1">
      <c r="B6" s="9" t="s">
        <v>4</v>
      </c>
      <c r="C6" s="10" t="s">
        <v>5</v>
      </c>
      <c r="D6" s="5"/>
      <c r="E6" s="6"/>
    </row>
    <row r="7" ht="19.5" customHeight="1">
      <c r="B7" s="9" t="s">
        <v>6</v>
      </c>
      <c r="C7" s="10" t="s">
        <v>7</v>
      </c>
      <c r="D7" s="5"/>
      <c r="E7" s="6"/>
    </row>
    <row r="8" ht="19.5" customHeight="1">
      <c r="B8" s="9" t="s">
        <v>8</v>
      </c>
      <c r="C8" s="10" t="s">
        <v>9</v>
      </c>
      <c r="D8" s="5"/>
      <c r="E8" s="6"/>
    </row>
    <row r="9" ht="19.5" customHeight="1">
      <c r="B9" s="9" t="s">
        <v>10</v>
      </c>
      <c r="C9" s="10" t="s">
        <v>11</v>
      </c>
      <c r="D9" s="5"/>
      <c r="E9" s="6"/>
    </row>
    <row r="10" ht="19.5" customHeight="1">
      <c r="B10" s="9" t="s">
        <v>12</v>
      </c>
      <c r="C10" s="10" t="s">
        <v>13</v>
      </c>
      <c r="D10" s="5"/>
      <c r="E10" s="6"/>
    </row>
    <row r="11" ht="19.5" customHeight="1">
      <c r="B11" s="9" t="s">
        <v>14</v>
      </c>
      <c r="C11" s="10" t="s">
        <v>15</v>
      </c>
      <c r="D11" s="5"/>
      <c r="E11" s="6"/>
    </row>
    <row r="12" ht="19.5" customHeight="1">
      <c r="B12" s="9" t="s">
        <v>16</v>
      </c>
      <c r="C12" s="10" t="s">
        <v>17</v>
      </c>
      <c r="D12" s="5"/>
      <c r="E12" s="6"/>
    </row>
    <row r="14" ht="21.75" customHeight="1">
      <c r="B14" s="11" t="s">
        <v>18</v>
      </c>
      <c r="C14" s="2"/>
      <c r="D14" s="2"/>
      <c r="E14" s="3"/>
    </row>
    <row r="15" ht="21.75" customHeight="1">
      <c r="B15" s="9" t="s">
        <v>19</v>
      </c>
      <c r="C15" s="12"/>
      <c r="D15" s="2"/>
      <c r="E15" s="3"/>
    </row>
    <row r="16" ht="21.75" customHeight="1">
      <c r="B16" s="9" t="s">
        <v>20</v>
      </c>
      <c r="C16" s="12"/>
      <c r="D16" s="2"/>
      <c r="E16" s="3"/>
    </row>
    <row r="17" ht="21.75" customHeight="1">
      <c r="B17" s="9" t="s">
        <v>21</v>
      </c>
      <c r="C17" s="12"/>
      <c r="D17" s="2"/>
      <c r="E17" s="3"/>
    </row>
    <row r="18" ht="21.75" customHeight="1">
      <c r="B18" s="9" t="s">
        <v>22</v>
      </c>
      <c r="C18" s="12"/>
      <c r="D18" s="2"/>
      <c r="E18" s="3"/>
    </row>
    <row r="19" ht="21.75" customHeight="1">
      <c r="B19" s="9" t="s">
        <v>23</v>
      </c>
      <c r="C19" s="12"/>
      <c r="D19" s="2"/>
      <c r="E19" s="3"/>
    </row>
    <row r="20" ht="21.75" customHeight="1">
      <c r="B20" s="9" t="s">
        <v>10</v>
      </c>
      <c r="C20" s="12"/>
      <c r="D20" s="2"/>
      <c r="E20" s="3"/>
    </row>
    <row r="21" ht="21.75" customHeight="1">
      <c r="B21" s="9" t="s">
        <v>24</v>
      </c>
      <c r="C21" s="12"/>
      <c r="D21" s="2"/>
      <c r="E21" s="3"/>
    </row>
    <row r="22" ht="21.75" customHeight="1">
      <c r="B22" s="9" t="s">
        <v>14</v>
      </c>
      <c r="C22" s="12"/>
      <c r="D22" s="2"/>
      <c r="E22" s="3"/>
    </row>
    <row r="23" ht="21.75" customHeight="1">
      <c r="B23" s="9" t="s">
        <v>12</v>
      </c>
      <c r="C23" s="12"/>
      <c r="D23" s="2"/>
      <c r="E23" s="3"/>
    </row>
    <row r="24" ht="21.75" customHeight="1">
      <c r="B24" s="9" t="s">
        <v>25</v>
      </c>
      <c r="C24" s="12"/>
      <c r="D24" s="2"/>
      <c r="E24" s="3"/>
    </row>
    <row r="25" ht="21.75" customHeight="1">
      <c r="B25" s="9" t="s">
        <v>26</v>
      </c>
      <c r="C25" s="12"/>
      <c r="D25" s="2"/>
      <c r="E25" s="3"/>
    </row>
    <row r="26" ht="21.75" customHeight="1">
      <c r="B26" s="9" t="s">
        <v>27</v>
      </c>
      <c r="C26" s="12"/>
      <c r="D26" s="2"/>
      <c r="E26" s="3"/>
    </row>
    <row r="27" ht="21.75" customHeight="1">
      <c r="B27" s="9" t="s">
        <v>28</v>
      </c>
      <c r="C27" s="12" t="s">
        <v>29</v>
      </c>
      <c r="D27" s="2"/>
      <c r="E27" s="3"/>
    </row>
    <row r="28" ht="15.75" customHeight="1"/>
    <row r="29" ht="43.5" customHeight="1">
      <c r="B29" s="13" t="s">
        <v>30</v>
      </c>
      <c r="C29" s="5"/>
      <c r="D29" s="5"/>
      <c r="E29" s="6"/>
    </row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6">
    <mergeCell ref="B1:E1"/>
    <mergeCell ref="B2:E2"/>
    <mergeCell ref="B3:E3"/>
    <mergeCell ref="B5:E5"/>
    <mergeCell ref="C6:E6"/>
    <mergeCell ref="C7:E7"/>
    <mergeCell ref="C8:E8"/>
    <mergeCell ref="C9:E9"/>
    <mergeCell ref="C10:E10"/>
    <mergeCell ref="C11:E11"/>
    <mergeCell ref="C12:E12"/>
    <mergeCell ref="B14:E14"/>
    <mergeCell ref="C15:E15"/>
    <mergeCell ref="C16:E16"/>
    <mergeCell ref="C24:E24"/>
    <mergeCell ref="C25:E25"/>
    <mergeCell ref="C26:E26"/>
    <mergeCell ref="C27:E27"/>
    <mergeCell ref="B29:E29"/>
    <mergeCell ref="C17:E17"/>
    <mergeCell ref="C18:E18"/>
    <mergeCell ref="C19:E19"/>
    <mergeCell ref="C20:E20"/>
    <mergeCell ref="C21:E21"/>
    <mergeCell ref="C22:E22"/>
    <mergeCell ref="C23:E23"/>
  </mergeCells>
  <printOptions/>
  <pageMargins bottom="1.0" footer="0.0" header="0.0" left="0.75" right="0.75" top="1.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1.0" ySplit="4.0" topLeftCell="B5" activePane="bottomRight" state="frozen"/>
      <selection activeCell="B1" sqref="B1" pane="topRight"/>
      <selection activeCell="A5" sqref="A5" pane="bottomLeft"/>
      <selection activeCell="B5" sqref="B5" pane="bottomRight"/>
    </sheetView>
  </sheetViews>
  <sheetFormatPr customHeight="1" defaultColWidth="14.43" defaultRowHeight="15.0"/>
  <cols>
    <col customWidth="1" min="1" max="1" width="3.0"/>
    <col customWidth="1" min="2" max="2" width="8.0"/>
    <col customWidth="1" min="3" max="4" width="36.0"/>
    <col customWidth="1" min="5" max="7" width="22.0"/>
    <col customWidth="1" min="8" max="26" width="8.71"/>
  </cols>
  <sheetData>
    <row r="1" ht="31.5" customHeight="1">
      <c r="B1" s="1" t="s">
        <v>31</v>
      </c>
      <c r="C1" s="2"/>
      <c r="D1" s="2"/>
      <c r="E1" s="2"/>
      <c r="F1" s="2"/>
      <c r="G1" s="3"/>
    </row>
    <row r="2" ht="21.75" customHeight="1">
      <c r="B2" s="14" t="s">
        <v>32</v>
      </c>
      <c r="C2" s="5"/>
      <c r="D2" s="5"/>
      <c r="E2" s="5"/>
      <c r="F2" s="5"/>
      <c r="G2" s="6"/>
    </row>
    <row r="4" ht="31.5" customHeight="1">
      <c r="B4" s="15" t="s">
        <v>33</v>
      </c>
      <c r="C4" s="15" t="s">
        <v>34</v>
      </c>
      <c r="D4" s="15" t="s">
        <v>35</v>
      </c>
      <c r="E4" s="16" t="s">
        <v>36</v>
      </c>
      <c r="F4" s="15" t="s">
        <v>37</v>
      </c>
      <c r="G4" s="15" t="s">
        <v>38</v>
      </c>
    </row>
    <row r="5" ht="24.0" customHeight="1">
      <c r="B5" s="17" t="s">
        <v>39</v>
      </c>
      <c r="C5" s="18" t="s">
        <v>40</v>
      </c>
      <c r="D5" s="19" t="s">
        <v>41</v>
      </c>
      <c r="E5" s="20"/>
      <c r="F5" s="21" t="str">
        <f t="shared" ref="F5:F10" si="1">IF(E5="","",E5*0.21)</f>
        <v/>
      </c>
      <c r="G5" s="22" t="str">
        <f t="shared" ref="G5:G10" si="2">IF(E5="","",E5+F5)</f>
        <v/>
      </c>
    </row>
    <row r="6" ht="24.0" customHeight="1">
      <c r="B6" s="23" t="s">
        <v>42</v>
      </c>
      <c r="C6" s="24" t="s">
        <v>43</v>
      </c>
      <c r="D6" s="25" t="s">
        <v>44</v>
      </c>
      <c r="E6" s="20"/>
      <c r="F6" s="26" t="str">
        <f t="shared" si="1"/>
        <v/>
      </c>
      <c r="G6" s="27" t="str">
        <f t="shared" si="2"/>
        <v/>
      </c>
    </row>
    <row r="7" ht="24.0" customHeight="1">
      <c r="B7" s="17" t="s">
        <v>45</v>
      </c>
      <c r="C7" s="18" t="s">
        <v>46</v>
      </c>
      <c r="D7" s="19" t="s">
        <v>47</v>
      </c>
      <c r="E7" s="20"/>
      <c r="F7" s="21" t="str">
        <f t="shared" si="1"/>
        <v/>
      </c>
      <c r="G7" s="22" t="str">
        <f t="shared" si="2"/>
        <v/>
      </c>
    </row>
    <row r="8" ht="24.0" customHeight="1">
      <c r="B8" s="23" t="s">
        <v>48</v>
      </c>
      <c r="C8" s="28" t="s">
        <v>49</v>
      </c>
      <c r="D8" s="25" t="s">
        <v>50</v>
      </c>
      <c r="E8" s="20"/>
      <c r="F8" s="26" t="str">
        <f t="shared" si="1"/>
        <v/>
      </c>
      <c r="G8" s="27" t="str">
        <f t="shared" si="2"/>
        <v/>
      </c>
    </row>
    <row r="9" ht="24.0" customHeight="1">
      <c r="B9" s="17" t="s">
        <v>51</v>
      </c>
      <c r="C9" s="18" t="s">
        <v>52</v>
      </c>
      <c r="D9" s="19" t="s">
        <v>53</v>
      </c>
      <c r="E9" s="20"/>
      <c r="F9" s="21" t="str">
        <f t="shared" si="1"/>
        <v/>
      </c>
      <c r="G9" s="22" t="str">
        <f t="shared" si="2"/>
        <v/>
      </c>
    </row>
    <row r="10" ht="24.0" customHeight="1">
      <c r="B10" s="23" t="s">
        <v>54</v>
      </c>
      <c r="C10" s="28" t="s">
        <v>55</v>
      </c>
      <c r="D10" s="25" t="s">
        <v>56</v>
      </c>
      <c r="E10" s="20"/>
      <c r="F10" s="26" t="str">
        <f t="shared" si="1"/>
        <v/>
      </c>
      <c r="G10" s="27" t="str">
        <f t="shared" si="2"/>
        <v/>
      </c>
    </row>
    <row r="11" ht="27.75" customHeight="1">
      <c r="B11" s="29" t="s">
        <v>57</v>
      </c>
      <c r="C11" s="2"/>
      <c r="D11" s="3"/>
      <c r="E11" s="30">
        <f t="shared" ref="E11:G11" si="3">SUM(E5:E10)</f>
        <v>0</v>
      </c>
      <c r="F11" s="31">
        <f t="shared" si="3"/>
        <v>0</v>
      </c>
      <c r="G11" s="31">
        <f t="shared" si="3"/>
        <v>0</v>
      </c>
    </row>
    <row r="13" ht="21.75" customHeight="1">
      <c r="B13" s="32" t="s">
        <v>58</v>
      </c>
      <c r="C13" s="5"/>
      <c r="D13" s="6"/>
      <c r="E13" s="12"/>
      <c r="F13" s="2"/>
      <c r="G13" s="3"/>
    </row>
    <row r="14" ht="21.75" customHeight="1">
      <c r="B14" s="32" t="s">
        <v>59</v>
      </c>
      <c r="C14" s="5"/>
      <c r="D14" s="6"/>
      <c r="E14" s="12"/>
      <c r="F14" s="2"/>
      <c r="G14" s="3"/>
    </row>
    <row r="15" ht="21.75" customHeight="1">
      <c r="B15" s="32" t="s">
        <v>60</v>
      </c>
      <c r="C15" s="5"/>
      <c r="D15" s="6"/>
      <c r="E15" s="12" t="s">
        <v>29</v>
      </c>
      <c r="F15" s="2"/>
      <c r="G15" s="3"/>
    </row>
    <row r="16" ht="21.75" customHeight="1">
      <c r="B16" s="32" t="s">
        <v>61</v>
      </c>
      <c r="C16" s="5"/>
      <c r="D16" s="6"/>
      <c r="E16" s="12" t="s">
        <v>62</v>
      </c>
      <c r="F16" s="2"/>
      <c r="G16" s="3"/>
    </row>
    <row r="17" ht="21.75" customHeight="1">
      <c r="B17" s="32" t="s">
        <v>63</v>
      </c>
      <c r="C17" s="5"/>
      <c r="D17" s="6"/>
      <c r="E17" s="12" t="s">
        <v>64</v>
      </c>
      <c r="F17" s="2"/>
      <c r="G17" s="3"/>
    </row>
    <row r="18" ht="21.75" customHeight="1">
      <c r="B18" s="32" t="s">
        <v>65</v>
      </c>
      <c r="C18" s="5"/>
      <c r="D18" s="6"/>
      <c r="E18" s="12"/>
      <c r="F18" s="2"/>
      <c r="G18" s="3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">
    <mergeCell ref="B15:D15"/>
    <mergeCell ref="E15:G15"/>
    <mergeCell ref="B16:D16"/>
    <mergeCell ref="E16:G16"/>
    <mergeCell ref="B17:D17"/>
    <mergeCell ref="E17:G17"/>
    <mergeCell ref="B18:D18"/>
    <mergeCell ref="E18:G18"/>
    <mergeCell ref="B1:G1"/>
    <mergeCell ref="B2:G2"/>
    <mergeCell ref="B11:D11"/>
    <mergeCell ref="B13:D13"/>
    <mergeCell ref="E13:G13"/>
    <mergeCell ref="B14:D14"/>
    <mergeCell ref="E14:G14"/>
  </mergeCells>
  <printOptions/>
  <pageMargins bottom="1.0" footer="0.0" header="0.0" left="0.75" right="0.75" top="1.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1.0" ySplit="4.0" topLeftCell="B5" activePane="bottomRight" state="frozen"/>
      <selection activeCell="B1" sqref="B1" pane="topRight"/>
      <selection activeCell="A5" sqref="A5" pane="bottomLeft"/>
      <selection activeCell="B5" sqref="B5" pane="bottomRight"/>
    </sheetView>
  </sheetViews>
  <sheetFormatPr customHeight="1" defaultColWidth="14.43" defaultRowHeight="15.0"/>
  <cols>
    <col customWidth="1" min="1" max="1" width="3.0"/>
    <col customWidth="1" min="2" max="2" width="8.0"/>
    <col customWidth="1" min="3" max="3" width="14.0"/>
    <col customWidth="1" min="4" max="4" width="40.0"/>
    <col customWidth="1" min="5" max="5" width="28.0"/>
    <col customWidth="1" min="6" max="7" width="14.0"/>
    <col customWidth="1" min="8" max="26" width="8.71"/>
  </cols>
  <sheetData>
    <row r="1" ht="27.75" customHeight="1">
      <c r="B1" s="33" t="s">
        <v>66</v>
      </c>
      <c r="C1" s="2"/>
      <c r="D1" s="2"/>
      <c r="E1" s="2"/>
      <c r="F1" s="2"/>
      <c r="G1" s="3"/>
    </row>
    <row r="2" ht="21.75" customHeight="1">
      <c r="B2" s="14" t="s">
        <v>67</v>
      </c>
      <c r="C2" s="5"/>
      <c r="D2" s="5"/>
      <c r="E2" s="5"/>
      <c r="F2" s="5"/>
      <c r="G2" s="6"/>
    </row>
    <row r="4" ht="27.75" customHeight="1">
      <c r="B4" s="34" t="s">
        <v>33</v>
      </c>
      <c r="C4" s="34" t="s">
        <v>68</v>
      </c>
      <c r="D4" s="34" t="s">
        <v>69</v>
      </c>
      <c r="E4" s="34" t="s">
        <v>70</v>
      </c>
      <c r="F4" s="34" t="s">
        <v>71</v>
      </c>
      <c r="G4" s="34" t="s">
        <v>72</v>
      </c>
    </row>
    <row r="5" ht="15.0" customHeight="1">
      <c r="B5" s="35" t="s">
        <v>39</v>
      </c>
      <c r="C5" s="35">
        <v>1.0</v>
      </c>
      <c r="D5" s="36" t="s">
        <v>73</v>
      </c>
      <c r="E5" s="36" t="s">
        <v>74</v>
      </c>
      <c r="F5" s="37" t="s">
        <v>75</v>
      </c>
      <c r="G5" s="37" t="s">
        <v>76</v>
      </c>
    </row>
    <row r="6" ht="15.0" customHeight="1">
      <c r="B6" s="35" t="s">
        <v>39</v>
      </c>
      <c r="C6" s="35">
        <v>2.0</v>
      </c>
      <c r="D6" s="36" t="s">
        <v>77</v>
      </c>
      <c r="E6" s="36" t="s">
        <v>78</v>
      </c>
      <c r="F6" s="37" t="s">
        <v>75</v>
      </c>
      <c r="G6" s="37" t="s">
        <v>76</v>
      </c>
    </row>
    <row r="7" ht="15.0" customHeight="1">
      <c r="B7" s="35" t="s">
        <v>39</v>
      </c>
      <c r="C7" s="35">
        <v>3.0</v>
      </c>
      <c r="D7" s="36" t="s">
        <v>79</v>
      </c>
      <c r="E7" s="36" t="s">
        <v>80</v>
      </c>
      <c r="F7" s="37" t="s">
        <v>75</v>
      </c>
      <c r="G7" s="37" t="s">
        <v>81</v>
      </c>
    </row>
    <row r="8" ht="15.0" customHeight="1">
      <c r="B8" s="35" t="s">
        <v>39</v>
      </c>
      <c r="C8" s="35">
        <v>4.0</v>
      </c>
      <c r="D8" s="36" t="s">
        <v>82</v>
      </c>
      <c r="E8" s="36" t="s">
        <v>83</v>
      </c>
      <c r="F8" s="37" t="s">
        <v>84</v>
      </c>
      <c r="G8" s="37" t="s">
        <v>76</v>
      </c>
    </row>
    <row r="9" ht="15.0" customHeight="1">
      <c r="B9" s="35" t="s">
        <v>39</v>
      </c>
      <c r="C9" s="35">
        <v>5.0</v>
      </c>
      <c r="D9" s="36" t="s">
        <v>85</v>
      </c>
      <c r="E9" s="36" t="s">
        <v>86</v>
      </c>
      <c r="F9" s="37" t="s">
        <v>87</v>
      </c>
      <c r="G9" s="37" t="s">
        <v>81</v>
      </c>
    </row>
    <row r="10" ht="15.0" customHeight="1">
      <c r="B10" s="35" t="s">
        <v>39</v>
      </c>
      <c r="C10" s="35">
        <v>6.0</v>
      </c>
      <c r="D10" s="36" t="s">
        <v>88</v>
      </c>
      <c r="E10" s="36" t="s">
        <v>89</v>
      </c>
      <c r="F10" s="37" t="s">
        <v>75</v>
      </c>
      <c r="G10" s="37" t="s">
        <v>81</v>
      </c>
    </row>
    <row r="11" ht="15.0" customHeight="1">
      <c r="B11" s="35" t="s">
        <v>39</v>
      </c>
      <c r="C11" s="35">
        <v>7.0</v>
      </c>
      <c r="D11" s="36" t="s">
        <v>90</v>
      </c>
      <c r="E11" s="36" t="s">
        <v>91</v>
      </c>
      <c r="F11" s="37" t="s">
        <v>75</v>
      </c>
      <c r="G11" s="37" t="s">
        <v>76</v>
      </c>
    </row>
    <row r="12" ht="15.0" customHeight="1">
      <c r="B12" s="35" t="s">
        <v>39</v>
      </c>
      <c r="C12" s="35">
        <v>8.0</v>
      </c>
      <c r="D12" s="36" t="s">
        <v>92</v>
      </c>
      <c r="E12" s="36" t="s">
        <v>93</v>
      </c>
      <c r="F12" s="37" t="s">
        <v>75</v>
      </c>
      <c r="G12" s="37" t="s">
        <v>81</v>
      </c>
    </row>
    <row r="13" ht="15.0" customHeight="1">
      <c r="B13" s="35" t="s">
        <v>39</v>
      </c>
      <c r="C13" s="35">
        <v>9.0</v>
      </c>
      <c r="D13" s="36" t="s">
        <v>94</v>
      </c>
      <c r="E13" s="36" t="s">
        <v>95</v>
      </c>
      <c r="F13" s="37" t="s">
        <v>75</v>
      </c>
      <c r="G13" s="37" t="s">
        <v>76</v>
      </c>
    </row>
    <row r="14" ht="15.0" customHeight="1">
      <c r="B14" s="35" t="s">
        <v>39</v>
      </c>
      <c r="C14" s="35">
        <v>10.0</v>
      </c>
      <c r="D14" s="36" t="s">
        <v>96</v>
      </c>
      <c r="E14" s="36" t="s">
        <v>97</v>
      </c>
      <c r="F14" s="37" t="s">
        <v>75</v>
      </c>
      <c r="G14" s="37" t="s">
        <v>76</v>
      </c>
    </row>
    <row r="15" ht="15.0" customHeight="1">
      <c r="B15" s="38" t="s">
        <v>42</v>
      </c>
      <c r="C15" s="38">
        <v>1.0</v>
      </c>
      <c r="D15" s="39" t="s">
        <v>98</v>
      </c>
      <c r="E15" s="39" t="s">
        <v>99</v>
      </c>
      <c r="F15" s="40" t="s">
        <v>84</v>
      </c>
      <c r="G15" s="40" t="s">
        <v>76</v>
      </c>
    </row>
    <row r="16" ht="15.0" customHeight="1">
      <c r="B16" s="38" t="s">
        <v>42</v>
      </c>
      <c r="C16" s="38">
        <v>2.0</v>
      </c>
      <c r="D16" s="39" t="s">
        <v>100</v>
      </c>
      <c r="E16" s="39" t="s">
        <v>101</v>
      </c>
      <c r="F16" s="40" t="s">
        <v>84</v>
      </c>
      <c r="G16" s="40" t="s">
        <v>81</v>
      </c>
    </row>
    <row r="17" ht="15.0" customHeight="1">
      <c r="B17" s="38" t="s">
        <v>42</v>
      </c>
      <c r="C17" s="38">
        <v>3.0</v>
      </c>
      <c r="D17" s="39" t="s">
        <v>102</v>
      </c>
      <c r="E17" s="39" t="s">
        <v>103</v>
      </c>
      <c r="F17" s="40" t="s">
        <v>84</v>
      </c>
      <c r="G17" s="40" t="s">
        <v>81</v>
      </c>
    </row>
    <row r="18" ht="15.0" customHeight="1">
      <c r="B18" s="38" t="s">
        <v>42</v>
      </c>
      <c r="C18" s="38">
        <v>4.0</v>
      </c>
      <c r="D18" s="39" t="s">
        <v>104</v>
      </c>
      <c r="E18" s="39" t="s">
        <v>105</v>
      </c>
      <c r="F18" s="40" t="s">
        <v>75</v>
      </c>
      <c r="G18" s="40" t="s">
        <v>76</v>
      </c>
    </row>
    <row r="19" ht="15.0" customHeight="1">
      <c r="B19" s="41" t="s">
        <v>45</v>
      </c>
      <c r="C19" s="41">
        <v>1.0</v>
      </c>
      <c r="D19" s="42" t="s">
        <v>106</v>
      </c>
      <c r="E19" s="42" t="s">
        <v>107</v>
      </c>
      <c r="F19" s="43" t="s">
        <v>84</v>
      </c>
      <c r="G19" s="43" t="s">
        <v>81</v>
      </c>
    </row>
    <row r="20" ht="15.0" customHeight="1">
      <c r="B20" s="41" t="s">
        <v>45</v>
      </c>
      <c r="C20" s="41">
        <v>2.0</v>
      </c>
      <c r="D20" s="42" t="s">
        <v>108</v>
      </c>
      <c r="E20" s="42" t="s">
        <v>109</v>
      </c>
      <c r="F20" s="43" t="s">
        <v>75</v>
      </c>
      <c r="G20" s="43" t="s">
        <v>81</v>
      </c>
    </row>
    <row r="21" ht="15.0" customHeight="1">
      <c r="B21" s="41" t="s">
        <v>45</v>
      </c>
      <c r="C21" s="41">
        <v>3.0</v>
      </c>
      <c r="D21" s="42" t="s">
        <v>110</v>
      </c>
      <c r="E21" s="42" t="s">
        <v>111</v>
      </c>
      <c r="F21" s="43" t="s">
        <v>75</v>
      </c>
      <c r="G21" s="43" t="s">
        <v>81</v>
      </c>
    </row>
    <row r="22" ht="15.0" customHeight="1">
      <c r="B22" s="41" t="s">
        <v>45</v>
      </c>
      <c r="C22" s="41">
        <v>4.0</v>
      </c>
      <c r="D22" s="42" t="s">
        <v>112</v>
      </c>
      <c r="E22" s="42" t="s">
        <v>113</v>
      </c>
      <c r="F22" s="43" t="s">
        <v>75</v>
      </c>
      <c r="G22" s="43" t="s">
        <v>81</v>
      </c>
    </row>
    <row r="23" ht="15.0" customHeight="1">
      <c r="B23" s="41" t="s">
        <v>45</v>
      </c>
      <c r="C23" s="41">
        <v>5.0</v>
      </c>
      <c r="D23" s="42" t="s">
        <v>114</v>
      </c>
      <c r="E23" s="42" t="s">
        <v>115</v>
      </c>
      <c r="F23" s="43" t="s">
        <v>87</v>
      </c>
      <c r="G23" s="43" t="s">
        <v>76</v>
      </c>
    </row>
    <row r="24" ht="15.0" customHeight="1">
      <c r="B24" s="41" t="s">
        <v>45</v>
      </c>
      <c r="C24" s="41">
        <v>6.0</v>
      </c>
      <c r="D24" s="42" t="s">
        <v>116</v>
      </c>
      <c r="E24" s="42" t="s">
        <v>117</v>
      </c>
      <c r="F24" s="43" t="s">
        <v>118</v>
      </c>
      <c r="G24" s="43" t="s">
        <v>81</v>
      </c>
    </row>
    <row r="25" ht="15.0" customHeight="1">
      <c r="B25" s="41" t="s">
        <v>45</v>
      </c>
      <c r="C25" s="41">
        <v>7.0</v>
      </c>
      <c r="D25" s="42" t="s">
        <v>119</v>
      </c>
      <c r="E25" s="42" t="s">
        <v>120</v>
      </c>
      <c r="F25" s="43" t="s">
        <v>87</v>
      </c>
      <c r="G25" s="43" t="s">
        <v>76</v>
      </c>
    </row>
    <row r="26" ht="15.0" customHeight="1">
      <c r="B26" s="41" t="s">
        <v>45</v>
      </c>
      <c r="C26" s="41">
        <v>8.0</v>
      </c>
      <c r="D26" s="42" t="s">
        <v>121</v>
      </c>
      <c r="E26" s="42" t="s">
        <v>122</v>
      </c>
      <c r="F26" s="43" t="s">
        <v>123</v>
      </c>
      <c r="G26" s="43" t="s">
        <v>76</v>
      </c>
    </row>
    <row r="27" ht="15.0" customHeight="1">
      <c r="B27" s="41" t="s">
        <v>45</v>
      </c>
      <c r="C27" s="41">
        <v>9.0</v>
      </c>
      <c r="D27" s="42" t="s">
        <v>124</v>
      </c>
      <c r="E27" s="42" t="s">
        <v>125</v>
      </c>
      <c r="F27" s="43" t="s">
        <v>75</v>
      </c>
      <c r="G27" s="43" t="s">
        <v>76</v>
      </c>
    </row>
    <row r="28" ht="15.0" customHeight="1">
      <c r="B28" s="41" t="s">
        <v>45</v>
      </c>
      <c r="C28" s="41">
        <v>10.0</v>
      </c>
      <c r="D28" s="42" t="s">
        <v>126</v>
      </c>
      <c r="E28" s="42" t="s">
        <v>125</v>
      </c>
      <c r="F28" s="43" t="s">
        <v>75</v>
      </c>
      <c r="G28" s="43" t="s">
        <v>76</v>
      </c>
    </row>
    <row r="29" ht="15.0" customHeight="1">
      <c r="B29" s="41" t="s">
        <v>45</v>
      </c>
      <c r="C29" s="41">
        <v>11.0</v>
      </c>
      <c r="D29" s="42" t="s">
        <v>127</v>
      </c>
      <c r="E29" s="42" t="s">
        <v>128</v>
      </c>
      <c r="F29" s="43" t="s">
        <v>75</v>
      </c>
      <c r="G29" s="43" t="s">
        <v>76</v>
      </c>
    </row>
    <row r="30" ht="15.0" customHeight="1">
      <c r="B30" s="41" t="s">
        <v>45</v>
      </c>
      <c r="C30" s="41">
        <v>12.0</v>
      </c>
      <c r="D30" s="42" t="s">
        <v>129</v>
      </c>
      <c r="E30" s="42" t="s">
        <v>130</v>
      </c>
      <c r="F30" s="43" t="s">
        <v>75</v>
      </c>
      <c r="G30" s="43" t="s">
        <v>125</v>
      </c>
    </row>
    <row r="31" ht="15.0" customHeight="1">
      <c r="B31" s="41" t="s">
        <v>45</v>
      </c>
      <c r="C31" s="41">
        <v>13.0</v>
      </c>
      <c r="D31" s="42" t="s">
        <v>131</v>
      </c>
      <c r="E31" s="42" t="s">
        <v>125</v>
      </c>
      <c r="F31" s="43" t="s">
        <v>123</v>
      </c>
      <c r="G31" s="43" t="s">
        <v>125</v>
      </c>
    </row>
    <row r="32" ht="15.0" customHeight="1">
      <c r="B32" s="41" t="s">
        <v>45</v>
      </c>
      <c r="C32" s="41">
        <v>14.0</v>
      </c>
      <c r="D32" s="42" t="s">
        <v>132</v>
      </c>
      <c r="E32" s="42" t="s">
        <v>133</v>
      </c>
      <c r="F32" s="43" t="s">
        <v>134</v>
      </c>
      <c r="G32" s="43" t="s">
        <v>81</v>
      </c>
    </row>
    <row r="33" ht="15.0" customHeight="1">
      <c r="B33" s="44" t="s">
        <v>48</v>
      </c>
      <c r="C33" s="44">
        <v>1.0</v>
      </c>
      <c r="D33" s="45" t="s">
        <v>135</v>
      </c>
      <c r="E33" s="45" t="s">
        <v>125</v>
      </c>
      <c r="F33" s="46" t="s">
        <v>75</v>
      </c>
      <c r="G33" s="46" t="s">
        <v>136</v>
      </c>
    </row>
    <row r="34" ht="15.0" customHeight="1">
      <c r="B34" s="44" t="s">
        <v>48</v>
      </c>
      <c r="C34" s="44">
        <v>2.0</v>
      </c>
      <c r="D34" s="45" t="s">
        <v>137</v>
      </c>
      <c r="E34" s="45" t="s">
        <v>138</v>
      </c>
      <c r="F34" s="46" t="s">
        <v>75</v>
      </c>
      <c r="G34" s="46" t="s">
        <v>136</v>
      </c>
    </row>
    <row r="35" ht="15.0" customHeight="1">
      <c r="B35" s="44" t="s">
        <v>48</v>
      </c>
      <c r="C35" s="44">
        <v>3.0</v>
      </c>
      <c r="D35" s="45" t="s">
        <v>139</v>
      </c>
      <c r="E35" s="45" t="s">
        <v>125</v>
      </c>
      <c r="F35" s="46" t="s">
        <v>75</v>
      </c>
      <c r="G35" s="46" t="s">
        <v>136</v>
      </c>
    </row>
    <row r="36" ht="15.0" customHeight="1">
      <c r="B36" s="44" t="s">
        <v>48</v>
      </c>
      <c r="C36" s="44">
        <v>4.0</v>
      </c>
      <c r="D36" s="45" t="s">
        <v>140</v>
      </c>
      <c r="E36" s="45" t="s">
        <v>125</v>
      </c>
      <c r="F36" s="46" t="s">
        <v>75</v>
      </c>
      <c r="G36" s="46" t="s">
        <v>136</v>
      </c>
    </row>
    <row r="37" ht="15.0" customHeight="1">
      <c r="B37" s="44" t="s">
        <v>48</v>
      </c>
      <c r="C37" s="44">
        <v>5.0</v>
      </c>
      <c r="D37" s="45" t="s">
        <v>141</v>
      </c>
      <c r="E37" s="45" t="s">
        <v>125</v>
      </c>
      <c r="F37" s="46" t="s">
        <v>75</v>
      </c>
      <c r="G37" s="46" t="s">
        <v>136</v>
      </c>
    </row>
    <row r="38" ht="15.0" customHeight="1">
      <c r="B38" s="44" t="s">
        <v>48</v>
      </c>
      <c r="C38" s="44">
        <v>6.0</v>
      </c>
      <c r="D38" s="45" t="s">
        <v>142</v>
      </c>
      <c r="E38" s="45" t="s">
        <v>125</v>
      </c>
      <c r="F38" s="46" t="s">
        <v>75</v>
      </c>
      <c r="G38" s="46" t="s">
        <v>136</v>
      </c>
    </row>
    <row r="39" ht="15.0" customHeight="1">
      <c r="B39" s="44" t="s">
        <v>48</v>
      </c>
      <c r="C39" s="44">
        <v>7.0</v>
      </c>
      <c r="D39" s="45" t="s">
        <v>143</v>
      </c>
      <c r="E39" s="45" t="s">
        <v>125</v>
      </c>
      <c r="F39" s="46" t="s">
        <v>75</v>
      </c>
      <c r="G39" s="46" t="s">
        <v>136</v>
      </c>
    </row>
    <row r="40" ht="15.0" customHeight="1">
      <c r="B40" s="44" t="s">
        <v>48</v>
      </c>
      <c r="C40" s="44">
        <v>8.0</v>
      </c>
      <c r="D40" s="45" t="s">
        <v>144</v>
      </c>
      <c r="E40" s="45" t="s">
        <v>125</v>
      </c>
      <c r="F40" s="46" t="s">
        <v>145</v>
      </c>
      <c r="G40" s="46" t="s">
        <v>146</v>
      </c>
    </row>
    <row r="41" ht="15.0" customHeight="1">
      <c r="B41" s="47" t="s">
        <v>51</v>
      </c>
      <c r="C41" s="47">
        <v>1.0</v>
      </c>
      <c r="D41" s="48" t="s">
        <v>147</v>
      </c>
      <c r="E41" s="48" t="s">
        <v>105</v>
      </c>
      <c r="F41" s="49" t="s">
        <v>75</v>
      </c>
      <c r="G41" s="49" t="s">
        <v>76</v>
      </c>
    </row>
    <row r="42" ht="15.0" customHeight="1">
      <c r="B42" s="47" t="s">
        <v>51</v>
      </c>
      <c r="C42" s="47">
        <v>2.0</v>
      </c>
      <c r="D42" s="48" t="s">
        <v>148</v>
      </c>
      <c r="E42" s="48" t="s">
        <v>125</v>
      </c>
      <c r="F42" s="49" t="s">
        <v>75</v>
      </c>
      <c r="G42" s="49" t="s">
        <v>76</v>
      </c>
    </row>
    <row r="43" ht="15.0" customHeight="1">
      <c r="B43" s="47" t="s">
        <v>51</v>
      </c>
      <c r="C43" s="47">
        <v>3.0</v>
      </c>
      <c r="D43" s="48" t="s">
        <v>149</v>
      </c>
      <c r="E43" s="48" t="s">
        <v>150</v>
      </c>
      <c r="F43" s="49" t="s">
        <v>75</v>
      </c>
      <c r="G43" s="49" t="s">
        <v>76</v>
      </c>
    </row>
    <row r="44" ht="15.0" customHeight="1">
      <c r="B44" s="47" t="s">
        <v>51</v>
      </c>
      <c r="C44" s="47">
        <v>4.0</v>
      </c>
      <c r="D44" s="48" t="s">
        <v>151</v>
      </c>
      <c r="E44" s="48" t="s">
        <v>152</v>
      </c>
      <c r="F44" s="49" t="s">
        <v>75</v>
      </c>
      <c r="G44" s="49" t="s">
        <v>76</v>
      </c>
    </row>
    <row r="45" ht="15.0" customHeight="1">
      <c r="B45" s="47" t="s">
        <v>51</v>
      </c>
      <c r="C45" s="47">
        <v>5.0</v>
      </c>
      <c r="D45" s="48" t="s">
        <v>153</v>
      </c>
      <c r="E45" s="48" t="s">
        <v>154</v>
      </c>
      <c r="F45" s="49" t="s">
        <v>155</v>
      </c>
      <c r="G45" s="49" t="s">
        <v>76</v>
      </c>
    </row>
    <row r="46" ht="15.0" customHeight="1">
      <c r="B46" s="47" t="s">
        <v>51</v>
      </c>
      <c r="C46" s="47">
        <v>6.0</v>
      </c>
      <c r="D46" s="48" t="s">
        <v>156</v>
      </c>
      <c r="E46" s="48" t="s">
        <v>157</v>
      </c>
      <c r="F46" s="49" t="s">
        <v>75</v>
      </c>
      <c r="G46" s="49" t="s">
        <v>81</v>
      </c>
    </row>
    <row r="47" ht="15.0" customHeight="1">
      <c r="B47" s="47" t="s">
        <v>51</v>
      </c>
      <c r="C47" s="47">
        <v>7.0</v>
      </c>
      <c r="D47" s="48" t="s">
        <v>158</v>
      </c>
      <c r="E47" s="48" t="s">
        <v>159</v>
      </c>
      <c r="F47" s="49" t="s">
        <v>87</v>
      </c>
      <c r="G47" s="49" t="s">
        <v>81</v>
      </c>
    </row>
    <row r="48" ht="15.0" customHeight="1">
      <c r="B48" s="47" t="s">
        <v>51</v>
      </c>
      <c r="C48" s="47">
        <v>8.0</v>
      </c>
      <c r="D48" s="48" t="s">
        <v>160</v>
      </c>
      <c r="E48" s="48" t="s">
        <v>161</v>
      </c>
      <c r="F48" s="49" t="s">
        <v>162</v>
      </c>
      <c r="G48" s="49" t="s">
        <v>81</v>
      </c>
    </row>
    <row r="49" ht="15.0" customHeight="1">
      <c r="B49" s="47" t="s">
        <v>51</v>
      </c>
      <c r="C49" s="47">
        <v>9.0</v>
      </c>
      <c r="D49" s="48" t="s">
        <v>163</v>
      </c>
      <c r="E49" s="48" t="s">
        <v>125</v>
      </c>
      <c r="F49" s="49" t="s">
        <v>75</v>
      </c>
      <c r="G49" s="49" t="s">
        <v>76</v>
      </c>
    </row>
    <row r="50" ht="15.0" customHeight="1">
      <c r="B50" s="50" t="s">
        <v>54</v>
      </c>
      <c r="C50" s="50">
        <v>1.0</v>
      </c>
      <c r="D50" s="51" t="s">
        <v>164</v>
      </c>
      <c r="E50" s="51" t="s">
        <v>165</v>
      </c>
      <c r="F50" s="52" t="s">
        <v>75</v>
      </c>
      <c r="G50" s="52" t="s">
        <v>76</v>
      </c>
    </row>
    <row r="51" ht="15.0" customHeight="1">
      <c r="B51" s="50" t="s">
        <v>54</v>
      </c>
      <c r="C51" s="50">
        <v>2.0</v>
      </c>
      <c r="D51" s="51" t="s">
        <v>166</v>
      </c>
      <c r="E51" s="51" t="s">
        <v>125</v>
      </c>
      <c r="F51" s="52" t="s">
        <v>75</v>
      </c>
      <c r="G51" s="52" t="s">
        <v>76</v>
      </c>
    </row>
    <row r="52" ht="15.0" customHeight="1">
      <c r="B52" s="50" t="s">
        <v>54</v>
      </c>
      <c r="C52" s="50">
        <v>3.0</v>
      </c>
      <c r="D52" s="51" t="s">
        <v>167</v>
      </c>
      <c r="E52" s="51" t="s">
        <v>168</v>
      </c>
      <c r="F52" s="52" t="s">
        <v>75</v>
      </c>
      <c r="G52" s="52" t="s">
        <v>76</v>
      </c>
    </row>
    <row r="53" ht="15.0" customHeight="1">
      <c r="B53" s="50" t="s">
        <v>54</v>
      </c>
      <c r="C53" s="50">
        <v>4.0</v>
      </c>
      <c r="D53" s="51" t="s">
        <v>169</v>
      </c>
      <c r="E53" s="51" t="s">
        <v>125</v>
      </c>
      <c r="F53" s="52" t="s">
        <v>75</v>
      </c>
      <c r="G53" s="52" t="s">
        <v>76</v>
      </c>
    </row>
    <row r="54" ht="15.0" customHeight="1">
      <c r="B54" s="50" t="s">
        <v>54</v>
      </c>
      <c r="C54" s="50">
        <v>5.0</v>
      </c>
      <c r="D54" s="51" t="s">
        <v>170</v>
      </c>
      <c r="E54" s="51" t="s">
        <v>125</v>
      </c>
      <c r="F54" s="52" t="s">
        <v>75</v>
      </c>
      <c r="G54" s="52" t="s">
        <v>76</v>
      </c>
    </row>
    <row r="55" ht="15.0" customHeight="1">
      <c r="B55" s="50" t="s">
        <v>54</v>
      </c>
      <c r="C55" s="50">
        <v>6.0</v>
      </c>
      <c r="D55" s="51" t="s">
        <v>171</v>
      </c>
      <c r="E55" s="51" t="s">
        <v>125</v>
      </c>
      <c r="F55" s="52" t="s">
        <v>75</v>
      </c>
      <c r="G55" s="52" t="s">
        <v>76</v>
      </c>
    </row>
    <row r="56" ht="21.75" customHeight="1">
      <c r="B56" s="53" t="s">
        <v>172</v>
      </c>
      <c r="C56" s="2"/>
      <c r="D56" s="2"/>
      <c r="E56" s="3"/>
      <c r="F56" s="54"/>
      <c r="G56" s="54"/>
    </row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B1:G1"/>
    <mergeCell ref="B2:G2"/>
    <mergeCell ref="B56:E56"/>
  </mergeCells>
  <printOptions/>
  <pageMargins bottom="1.0" footer="0.0" header="0.0" left="0.75" right="0.75" top="1.0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2026-07-10T08:37:22Z</dcterms:created>
  <dc:creator>openpyxl</dc:creator>
</cp:coreProperties>
</file>